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85" windowWidth="15120" windowHeight="7530" tabRatio="776" firstSheet="3" activeTab="3"/>
  </bookViews>
  <sheets>
    <sheet name="1 день" sheetId="1" r:id="rId1"/>
    <sheet name="2 день" sheetId="13" r:id="rId2"/>
    <sheet name="3день" sheetId="14" r:id="rId3"/>
    <sheet name="4день" sheetId="15" r:id="rId4"/>
    <sheet name="5день" sheetId="16" r:id="rId5"/>
    <sheet name="6день" sheetId="17" r:id="rId6"/>
    <sheet name="7день" sheetId="18" r:id="rId7"/>
    <sheet name="8день" sheetId="12" r:id="rId8"/>
    <sheet name="9день" sheetId="19" r:id="rId9"/>
    <sheet name="10день" sheetId="20" r:id="rId10"/>
    <sheet name="11день" sheetId="21" r:id="rId11"/>
    <sheet name="12день" sheetId="22" r:id="rId12"/>
    <sheet name="13день" sheetId="23" r:id="rId13"/>
    <sheet name="14день" sheetId="24" r:id="rId14"/>
    <sheet name="15день" sheetId="25" r:id="rId15"/>
    <sheet name="16день" sheetId="26" r:id="rId16"/>
    <sheet name="17день" sheetId="27" r:id="rId17"/>
    <sheet name="18день" sheetId="28" r:id="rId18"/>
    <sheet name="19день" sheetId="29" r:id="rId19"/>
    <sheet name="20день" sheetId="30" r:id="rId20"/>
  </sheets>
  <calcPr calcId="144525"/>
</workbook>
</file>

<file path=xl/calcChain.xml><?xml version="1.0" encoding="utf-8"?>
<calcChain xmlns="http://schemas.openxmlformats.org/spreadsheetml/2006/main">
  <c r="I22" i="29" l="1"/>
  <c r="J22" i="29"/>
  <c r="K22" i="29"/>
  <c r="H22" i="29"/>
  <c r="D22" i="29"/>
  <c r="E22" i="29"/>
  <c r="F22" i="29"/>
  <c r="C22" i="29"/>
  <c r="I22" i="27"/>
  <c r="J22" i="27"/>
  <c r="K22" i="27"/>
  <c r="H22" i="27"/>
  <c r="D21" i="26"/>
  <c r="E21" i="26"/>
  <c r="F21" i="26"/>
  <c r="C21" i="26"/>
  <c r="K21" i="26"/>
  <c r="J21" i="26"/>
  <c r="I21" i="26"/>
  <c r="H21" i="26"/>
  <c r="I21" i="23"/>
  <c r="J21" i="23"/>
  <c r="K21" i="23"/>
  <c r="H21" i="23"/>
  <c r="D21" i="23"/>
  <c r="E21" i="23"/>
  <c r="F21" i="23"/>
  <c r="C21" i="23"/>
  <c r="F22" i="22"/>
  <c r="E22" i="22"/>
  <c r="D22" i="22"/>
  <c r="C22" i="22"/>
  <c r="I22" i="20"/>
  <c r="J22" i="20"/>
  <c r="K22" i="20"/>
  <c r="H22" i="20"/>
  <c r="D22" i="20"/>
  <c r="E22" i="20"/>
  <c r="F22" i="20"/>
  <c r="C22" i="20"/>
  <c r="K21" i="19"/>
  <c r="J21" i="19"/>
  <c r="I21" i="19"/>
  <c r="H21" i="19"/>
  <c r="D21" i="19"/>
  <c r="E21" i="19"/>
  <c r="F21" i="19"/>
  <c r="C21" i="19"/>
  <c r="I21" i="12"/>
  <c r="J21" i="12"/>
  <c r="K21" i="12"/>
  <c r="H21" i="12"/>
  <c r="F21" i="12"/>
  <c r="E21" i="12"/>
  <c r="D21" i="12"/>
  <c r="C21" i="12"/>
  <c r="I21" i="18"/>
  <c r="J21" i="18"/>
  <c r="K21" i="18"/>
  <c r="H21" i="18"/>
  <c r="D21" i="16"/>
  <c r="E21" i="16"/>
  <c r="F21" i="16"/>
  <c r="C21" i="16"/>
  <c r="K21" i="15"/>
  <c r="J21" i="15"/>
  <c r="I21" i="15"/>
  <c r="H21" i="15"/>
  <c r="D21" i="15"/>
  <c r="E21" i="15"/>
  <c r="F21" i="15"/>
  <c r="C21" i="15"/>
  <c r="I11" i="15"/>
  <c r="J11" i="15"/>
  <c r="K11" i="15"/>
  <c r="H11" i="15"/>
  <c r="D23" i="13"/>
  <c r="E23" i="13"/>
  <c r="F23" i="13"/>
  <c r="C23" i="13"/>
  <c r="D21" i="1"/>
  <c r="E21" i="1"/>
  <c r="F21" i="1"/>
  <c r="C21" i="1"/>
  <c r="K20" i="1"/>
  <c r="J20" i="1"/>
  <c r="I20" i="1"/>
  <c r="H20" i="1"/>
  <c r="F20" i="1"/>
  <c r="E20" i="1"/>
  <c r="D20" i="1"/>
  <c r="C20" i="1"/>
  <c r="F22" i="30" l="1"/>
  <c r="E22" i="30"/>
  <c r="D22" i="30"/>
  <c r="C22" i="30"/>
  <c r="F21" i="28"/>
  <c r="E21" i="28"/>
  <c r="D21" i="28"/>
  <c r="C21" i="28"/>
  <c r="F22" i="27"/>
  <c r="E22" i="27"/>
  <c r="D22" i="27"/>
  <c r="C22" i="27"/>
  <c r="K21" i="24" l="1"/>
  <c r="J21" i="24"/>
  <c r="I21" i="24"/>
  <c r="H21" i="24"/>
  <c r="F21" i="24"/>
  <c r="E21" i="24"/>
  <c r="D21" i="24"/>
  <c r="C21" i="24"/>
  <c r="D21" i="18"/>
  <c r="E21" i="18"/>
  <c r="F21" i="18"/>
  <c r="C21" i="18"/>
  <c r="F21" i="17"/>
  <c r="E21" i="17"/>
  <c r="D21" i="17"/>
  <c r="C21" i="17"/>
  <c r="F11" i="15" l="1"/>
  <c r="F22" i="15" s="1"/>
  <c r="E11" i="15"/>
  <c r="E22" i="15" s="1"/>
  <c r="D11" i="15"/>
  <c r="D22" i="15" s="1"/>
  <c r="C11" i="15"/>
  <c r="C22" i="15" s="1"/>
  <c r="F21" i="14"/>
  <c r="E21" i="14"/>
  <c r="D21" i="14"/>
  <c r="C21" i="14"/>
  <c r="K22" i="30" l="1"/>
  <c r="J22" i="30"/>
  <c r="I22" i="30"/>
  <c r="H22" i="30"/>
  <c r="K12" i="30"/>
  <c r="J12" i="30"/>
  <c r="I12" i="30"/>
  <c r="H12" i="30"/>
  <c r="F12" i="30"/>
  <c r="E12" i="30"/>
  <c r="D12" i="30"/>
  <c r="C12" i="30"/>
  <c r="K12" i="29"/>
  <c r="J12" i="29"/>
  <c r="I12" i="29"/>
  <c r="H12" i="29"/>
  <c r="F12" i="29"/>
  <c r="E12" i="29"/>
  <c r="D12" i="29"/>
  <c r="C12" i="29"/>
  <c r="K21" i="28"/>
  <c r="J21" i="28"/>
  <c r="I21" i="28"/>
  <c r="H21" i="28"/>
  <c r="K11" i="28"/>
  <c r="J11" i="28"/>
  <c r="I11" i="28"/>
  <c r="H11" i="28"/>
  <c r="F11" i="28"/>
  <c r="E11" i="28"/>
  <c r="D11" i="28"/>
  <c r="C11" i="28"/>
  <c r="K11" i="27"/>
  <c r="J11" i="27"/>
  <c r="I11" i="27"/>
  <c r="H11" i="27"/>
  <c r="F11" i="27"/>
  <c r="E11" i="27"/>
  <c r="D11" i="27"/>
  <c r="C11" i="27"/>
  <c r="K11" i="26"/>
  <c r="J11" i="26"/>
  <c r="I11" i="26"/>
  <c r="H11" i="26"/>
  <c r="F11" i="26"/>
  <c r="E11" i="26"/>
  <c r="D11" i="26"/>
  <c r="C11" i="26"/>
  <c r="K20" i="25"/>
  <c r="J20" i="25"/>
  <c r="I20" i="25"/>
  <c r="H20" i="25"/>
  <c r="F20" i="25"/>
  <c r="E20" i="25"/>
  <c r="D20" i="25"/>
  <c r="C20" i="25"/>
  <c r="K11" i="25"/>
  <c r="J11" i="25"/>
  <c r="I11" i="25"/>
  <c r="H11" i="25"/>
  <c r="F11" i="25"/>
  <c r="E11" i="25"/>
  <c r="D11" i="25"/>
  <c r="C11" i="25"/>
  <c r="K11" i="24"/>
  <c r="K22" i="24" s="1"/>
  <c r="J11" i="24"/>
  <c r="J22" i="24" s="1"/>
  <c r="I11" i="24"/>
  <c r="I22" i="24" s="1"/>
  <c r="H11" i="24"/>
  <c r="H22" i="24" s="1"/>
  <c r="F11" i="24"/>
  <c r="F22" i="24" s="1"/>
  <c r="E11" i="24"/>
  <c r="E22" i="24" s="1"/>
  <c r="D11" i="24"/>
  <c r="D22" i="24" s="1"/>
  <c r="C11" i="24"/>
  <c r="C22" i="24" s="1"/>
  <c r="K11" i="23"/>
  <c r="J11" i="23"/>
  <c r="I11" i="23"/>
  <c r="H11" i="23"/>
  <c r="F11" i="23"/>
  <c r="E11" i="23"/>
  <c r="D11" i="23"/>
  <c r="C11" i="23"/>
  <c r="K22" i="22"/>
  <c r="J22" i="22"/>
  <c r="I22" i="22"/>
  <c r="H22" i="22"/>
  <c r="K12" i="22"/>
  <c r="J12" i="22"/>
  <c r="I12" i="22"/>
  <c r="H12" i="22"/>
  <c r="F12" i="22"/>
  <c r="E12" i="22"/>
  <c r="D12" i="22"/>
  <c r="C12" i="22"/>
  <c r="K19" i="21"/>
  <c r="J19" i="21"/>
  <c r="I19" i="21"/>
  <c r="H19" i="21"/>
  <c r="F19" i="21"/>
  <c r="E19" i="21"/>
  <c r="D19" i="21"/>
  <c r="C19" i="21"/>
  <c r="K11" i="21"/>
  <c r="J11" i="21"/>
  <c r="I11" i="21"/>
  <c r="H11" i="21"/>
  <c r="F11" i="21"/>
  <c r="E11" i="21"/>
  <c r="D11" i="21"/>
  <c r="C11" i="21"/>
  <c r="K12" i="20"/>
  <c r="J12" i="20"/>
  <c r="I12" i="20"/>
  <c r="H12" i="20"/>
  <c r="F12" i="20"/>
  <c r="E12" i="20"/>
  <c r="D12" i="20"/>
  <c r="C12" i="20"/>
  <c r="K23" i="30" l="1"/>
  <c r="J23" i="30"/>
  <c r="I23" i="30"/>
  <c r="H23" i="30"/>
  <c r="F23" i="30"/>
  <c r="E23" i="30"/>
  <c r="D23" i="30"/>
  <c r="C23" i="30"/>
  <c r="K23" i="29"/>
  <c r="J23" i="29"/>
  <c r="I23" i="29"/>
  <c r="H23" i="29"/>
  <c r="F23" i="29"/>
  <c r="E23" i="29"/>
  <c r="D23" i="29"/>
  <c r="C23" i="29"/>
  <c r="K22" i="28"/>
  <c r="J22" i="28"/>
  <c r="I22" i="28"/>
  <c r="H22" i="28"/>
  <c r="F22" i="28"/>
  <c r="E22" i="28"/>
  <c r="D22" i="28"/>
  <c r="C22" i="28"/>
  <c r="K23" i="27"/>
  <c r="J23" i="27"/>
  <c r="I23" i="27"/>
  <c r="H23" i="27"/>
  <c r="F23" i="27"/>
  <c r="E23" i="27"/>
  <c r="D23" i="27"/>
  <c r="C23" i="27"/>
  <c r="K22" i="26"/>
  <c r="J22" i="26"/>
  <c r="I22" i="26"/>
  <c r="H22" i="26"/>
  <c r="F22" i="26"/>
  <c r="E22" i="26"/>
  <c r="D22" i="26"/>
  <c r="C22" i="26"/>
  <c r="K21" i="25"/>
  <c r="J21" i="25"/>
  <c r="I21" i="25"/>
  <c r="H21" i="25"/>
  <c r="F21" i="25"/>
  <c r="E21" i="25"/>
  <c r="D21" i="25"/>
  <c r="C21" i="25"/>
  <c r="K22" i="23"/>
  <c r="J22" i="23"/>
  <c r="I22" i="23"/>
  <c r="H22" i="23"/>
  <c r="F22" i="23"/>
  <c r="E22" i="23"/>
  <c r="D22" i="23"/>
  <c r="C22" i="23"/>
  <c r="K23" i="22"/>
  <c r="J23" i="22"/>
  <c r="I23" i="22"/>
  <c r="H23" i="22"/>
  <c r="F23" i="22"/>
  <c r="E23" i="22"/>
  <c r="D23" i="22"/>
  <c r="C23" i="22"/>
  <c r="I20" i="21"/>
  <c r="K20" i="21"/>
  <c r="J20" i="21"/>
  <c r="H20" i="21"/>
  <c r="F20" i="21"/>
  <c r="E20" i="21"/>
  <c r="D20" i="21"/>
  <c r="C20" i="21"/>
  <c r="K23" i="20"/>
  <c r="J23" i="20"/>
  <c r="I23" i="20"/>
  <c r="H23" i="20"/>
  <c r="F23" i="20"/>
  <c r="E23" i="20"/>
  <c r="D23" i="20"/>
  <c r="C23" i="20"/>
  <c r="K11" i="19"/>
  <c r="J11" i="19"/>
  <c r="I11" i="19"/>
  <c r="H11" i="19"/>
  <c r="F11" i="19"/>
  <c r="E11" i="19"/>
  <c r="D11" i="19"/>
  <c r="C11" i="19"/>
  <c r="K10" i="12"/>
  <c r="J10" i="12"/>
  <c r="I10" i="12"/>
  <c r="H10" i="12"/>
  <c r="F10" i="12"/>
  <c r="E10" i="12"/>
  <c r="D10" i="12"/>
  <c r="C10" i="12"/>
  <c r="K12" i="18"/>
  <c r="J12" i="18"/>
  <c r="I12" i="18"/>
  <c r="H12" i="18"/>
  <c r="F12" i="18"/>
  <c r="E12" i="18"/>
  <c r="D12" i="18"/>
  <c r="C12" i="18"/>
  <c r="K21" i="17"/>
  <c r="J21" i="17"/>
  <c r="I21" i="17"/>
  <c r="H21" i="17"/>
  <c r="K11" i="17"/>
  <c r="J11" i="17"/>
  <c r="I11" i="17"/>
  <c r="H11" i="17"/>
  <c r="F11" i="17"/>
  <c r="E11" i="17"/>
  <c r="D11" i="17"/>
  <c r="C11" i="17"/>
  <c r="K21" i="16"/>
  <c r="J21" i="16"/>
  <c r="I21" i="16"/>
  <c r="H21" i="16"/>
  <c r="K11" i="16"/>
  <c r="J11" i="16"/>
  <c r="I11" i="16"/>
  <c r="H11" i="16"/>
  <c r="F11" i="16"/>
  <c r="E11" i="16"/>
  <c r="D11" i="16"/>
  <c r="C11" i="16"/>
  <c r="K21" i="14"/>
  <c r="J21" i="14"/>
  <c r="I21" i="14"/>
  <c r="H21" i="14"/>
  <c r="K11" i="14"/>
  <c r="J11" i="14"/>
  <c r="I11" i="14"/>
  <c r="H11" i="14"/>
  <c r="F11" i="14"/>
  <c r="E11" i="14"/>
  <c r="D11" i="14"/>
  <c r="C11" i="14"/>
  <c r="K23" i="13"/>
  <c r="J23" i="13"/>
  <c r="I23" i="13"/>
  <c r="H23" i="13"/>
  <c r="K13" i="13"/>
  <c r="J13" i="13"/>
  <c r="I13" i="13"/>
  <c r="H13" i="13"/>
  <c r="F13" i="13"/>
  <c r="E13" i="13"/>
  <c r="D13" i="13"/>
  <c r="C13" i="13"/>
  <c r="K12" i="1"/>
  <c r="K21" i="1" s="1"/>
  <c r="J12" i="1"/>
  <c r="J21" i="1" s="1"/>
  <c r="I12" i="1"/>
  <c r="I21" i="1" s="1"/>
  <c r="H12" i="1"/>
  <c r="H21" i="1" s="1"/>
  <c r="F12" i="1"/>
  <c r="E12" i="1"/>
  <c r="D12" i="1"/>
  <c r="C12" i="1"/>
  <c r="K22" i="19" l="1"/>
  <c r="J22" i="19"/>
  <c r="I22" i="19"/>
  <c r="H22" i="19"/>
  <c r="F22" i="19"/>
  <c r="E22" i="19"/>
  <c r="D22" i="19"/>
  <c r="C22" i="19"/>
  <c r="K22" i="12"/>
  <c r="J22" i="12"/>
  <c r="I22" i="12"/>
  <c r="H22" i="12"/>
  <c r="F22" i="12"/>
  <c r="E22" i="12"/>
  <c r="D22" i="12"/>
  <c r="C22" i="12"/>
  <c r="K22" i="18"/>
  <c r="J22" i="18"/>
  <c r="I22" i="18"/>
  <c r="H22" i="18"/>
  <c r="F22" i="18"/>
  <c r="E22" i="18"/>
  <c r="D22" i="18"/>
  <c r="C22" i="18"/>
  <c r="K22" i="17"/>
  <c r="J22" i="17"/>
  <c r="I22" i="17"/>
  <c r="H22" i="17"/>
  <c r="F22" i="17"/>
  <c r="E22" i="17"/>
  <c r="D22" i="17"/>
  <c r="C22" i="17"/>
  <c r="K22" i="16"/>
  <c r="J22" i="16"/>
  <c r="I22" i="16"/>
  <c r="H22" i="16"/>
  <c r="F22" i="16"/>
  <c r="E22" i="16"/>
  <c r="D22" i="16"/>
  <c r="C22" i="16"/>
  <c r="K22" i="14"/>
  <c r="J22" i="14"/>
  <c r="I22" i="14"/>
  <c r="H22" i="14"/>
  <c r="F22" i="14"/>
  <c r="E22" i="14"/>
  <c r="D22" i="14"/>
  <c r="C22" i="14"/>
  <c r="K24" i="13"/>
  <c r="J24" i="13"/>
  <c r="I24" i="13"/>
  <c r="H24" i="13"/>
  <c r="F24" i="13"/>
  <c r="E24" i="13"/>
  <c r="D24" i="13"/>
  <c r="C24" i="13"/>
</calcChain>
</file>

<file path=xl/comments1.xml><?xml version="1.0" encoding="utf-8"?>
<comments xmlns="http://schemas.openxmlformats.org/spreadsheetml/2006/main">
  <authors>
    <author>Автор</author>
  </authors>
  <commentList>
    <comment ref="O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<sst xmlns="http://schemas.openxmlformats.org/spreadsheetml/2006/main" count="960" uniqueCount="302">
  <si>
    <t>Наименование блюд</t>
  </si>
  <si>
    <t>Завтрак</t>
  </si>
  <si>
    <t>Б</t>
  </si>
  <si>
    <t>Ж</t>
  </si>
  <si>
    <t>У</t>
  </si>
  <si>
    <t>Обед</t>
  </si>
  <si>
    <t>эн/ц</t>
  </si>
  <si>
    <t>выход</t>
  </si>
  <si>
    <t>пищевые вещества</t>
  </si>
  <si>
    <t>итого за прием пищи</t>
  </si>
  <si>
    <t>Итого за день</t>
  </si>
  <si>
    <t>7-11 лет</t>
  </si>
  <si>
    <t>11-17 лет</t>
  </si>
  <si>
    <t>200/5</t>
  </si>
  <si>
    <t>250/5</t>
  </si>
  <si>
    <t>200/20</t>
  </si>
  <si>
    <t xml:space="preserve"> 2021 год</t>
  </si>
  <si>
    <t>Яблоко</t>
  </si>
  <si>
    <t>Апельсин</t>
  </si>
  <si>
    <t>№ рецептуры</t>
  </si>
  <si>
    <t>Каша из овсяных хлопьев "Геркулеса" жидкая</t>
  </si>
  <si>
    <t>№1,3-2004</t>
  </si>
  <si>
    <t>№311-2004</t>
  </si>
  <si>
    <t>1 день</t>
  </si>
  <si>
    <t>Чай с лимоном и апельсином "цытрусовый заряд"</t>
  </si>
  <si>
    <t>200/20/10</t>
  </si>
  <si>
    <t>№686-2004</t>
  </si>
  <si>
    <t>№458-2006,Москва</t>
  </si>
  <si>
    <t>Хлеб ржаной</t>
  </si>
  <si>
    <t>Хлеб пшеничный</t>
  </si>
  <si>
    <t xml:space="preserve">Салат "Дальневосточный" из морской капусты с яйцом отварным </t>
  </si>
  <si>
    <t>№362-2002</t>
  </si>
  <si>
    <t xml:space="preserve">Суп из овощей с курицей, со сметаной </t>
  </si>
  <si>
    <t>250/10/5</t>
  </si>
  <si>
    <t>№135-2004</t>
  </si>
  <si>
    <t xml:space="preserve">Гуляш из говядины </t>
  </si>
  <si>
    <t>№437-2004</t>
  </si>
  <si>
    <t xml:space="preserve">Рис припущеный </t>
  </si>
  <si>
    <t>№512-2004</t>
  </si>
  <si>
    <t xml:space="preserve"> №505-2013 Пермь</t>
  </si>
  <si>
    <t>Кисель из свежих ягод</t>
  </si>
  <si>
    <t xml:space="preserve">Бутерброд  с сыром </t>
  </si>
  <si>
    <t>20/15</t>
  </si>
  <si>
    <t>20/20</t>
  </si>
  <si>
    <t>№3-2004</t>
  </si>
  <si>
    <t>Котлета рыбная запеченная</t>
  </si>
  <si>
    <t>№388-2004</t>
  </si>
  <si>
    <t xml:space="preserve">Пюре картофельное </t>
  </si>
  <si>
    <t>№520-2004</t>
  </si>
  <si>
    <t xml:space="preserve">Кофейный напиток </t>
  </si>
  <si>
    <t>№690-2004</t>
  </si>
  <si>
    <t>№70-2006, Москва</t>
  </si>
  <si>
    <t>Борщ с капустой и картофелем со сметаной</t>
  </si>
  <si>
    <t>№110-2004</t>
  </si>
  <si>
    <t>Бедро или грудка куриные запеченные "домашние"</t>
  </si>
  <si>
    <t>№494-2004</t>
  </si>
  <si>
    <t xml:space="preserve">Рагу из овощей </t>
  </si>
  <si>
    <t>№224-2004</t>
  </si>
  <si>
    <t>Сок в ассортименте</t>
  </si>
  <si>
    <t>№518-2013,Пермь</t>
  </si>
  <si>
    <t>2 День</t>
  </si>
  <si>
    <t>3 День</t>
  </si>
  <si>
    <t>№106-2013,Пермь</t>
  </si>
  <si>
    <t>Плов из мяса</t>
  </si>
  <si>
    <t>№370-2013,Пермь</t>
  </si>
  <si>
    <t>Какао с малоком</t>
  </si>
  <si>
    <t>№642-1996</t>
  </si>
  <si>
    <t>Наименование блюда</t>
  </si>
  <si>
    <t>Салат овощной</t>
  </si>
  <si>
    <t>№69-2013,Пермь</t>
  </si>
  <si>
    <t>Суп картофельный с рыбой</t>
  </si>
  <si>
    <t>250/30</t>
  </si>
  <si>
    <t>№150-2013,Пермь</t>
  </si>
  <si>
    <t>№451-2004</t>
  </si>
  <si>
    <t>Капуста тушённая</t>
  </si>
  <si>
    <t>№534-2004</t>
  </si>
  <si>
    <t xml:space="preserve">Напиток из плодов шиповника </t>
  </si>
  <si>
    <t>№705-2004</t>
  </si>
  <si>
    <t xml:space="preserve">Запеканка "царская" из творога с молоком сгущенным </t>
  </si>
  <si>
    <t>180/20</t>
  </si>
  <si>
    <t>№10/5-2011,Екатеребург</t>
  </si>
  <si>
    <t>Чай "Витаминный"</t>
  </si>
  <si>
    <t xml:space="preserve">№493-2013,Пермь </t>
  </si>
  <si>
    <t>№1-2004</t>
  </si>
  <si>
    <t xml:space="preserve">Салат из маркови </t>
  </si>
  <si>
    <t>№7-2013,Пермь</t>
  </si>
  <si>
    <t>Свекольник со сметаной</t>
  </si>
  <si>
    <t>№34-2004,Пермь</t>
  </si>
  <si>
    <t xml:space="preserve">Печень,тушеная в соусе </t>
  </si>
  <si>
    <t>№401-2013,Пермь</t>
  </si>
  <si>
    <t xml:space="preserve">Макаронные изделия отварные </t>
  </si>
  <si>
    <t>№516-2004</t>
  </si>
  <si>
    <t xml:space="preserve">Компот из свежих плодов </t>
  </si>
  <si>
    <t>№585-1996</t>
  </si>
  <si>
    <t>4 день</t>
  </si>
  <si>
    <t>5 день</t>
  </si>
  <si>
    <t>Фрикадельки из кур (2шт. По 50г.)</t>
  </si>
  <si>
    <t>№410-2013,Пермь</t>
  </si>
  <si>
    <t>Каша гречневая вязкая отварная</t>
  </si>
  <si>
    <t>№510-2004</t>
  </si>
  <si>
    <t xml:space="preserve">Чай с молоком </t>
  </si>
  <si>
    <t>№630-1996</t>
  </si>
  <si>
    <t>№458-2006,Пермь</t>
  </si>
  <si>
    <t>Овощи консервированные без уксуса (огурцы)</t>
  </si>
  <si>
    <t>№101-2004</t>
  </si>
  <si>
    <t>Суп гороховый с гренками</t>
  </si>
  <si>
    <t>250/20</t>
  </si>
  <si>
    <t>№139-2004</t>
  </si>
  <si>
    <t>Биточки рыбные</t>
  </si>
  <si>
    <t>№345-2013,Пермь</t>
  </si>
  <si>
    <t>№208-2013,Пермь</t>
  </si>
  <si>
    <t>Сок фруктовый</t>
  </si>
  <si>
    <t>6 день</t>
  </si>
  <si>
    <t>Йогурт молочный полужирный в индивидуальной упоковке</t>
  </si>
  <si>
    <t>Салат из свежих помидоров</t>
  </si>
  <si>
    <t>№22-2013,Пермь</t>
  </si>
  <si>
    <t xml:space="preserve">Суп сырный со сметаной </t>
  </si>
  <si>
    <t>№12/2-2011,Екатеринбург</t>
  </si>
  <si>
    <t>Мясо тушеное</t>
  </si>
  <si>
    <t>№363-2013,Пермь</t>
  </si>
  <si>
    <t>Пюре картофельное</t>
  </si>
  <si>
    <t>7 день</t>
  </si>
  <si>
    <t xml:space="preserve">Икра кабачковая промышленного производства для детского питания </t>
  </si>
  <si>
    <t>Суп с крупой с курицей</t>
  </si>
  <si>
    <t>250/10</t>
  </si>
  <si>
    <t>№138-2004</t>
  </si>
  <si>
    <t xml:space="preserve">Жаркое по - домашнему </t>
  </si>
  <si>
    <t>№436-2004</t>
  </si>
  <si>
    <t xml:space="preserve">Компот из сухофруктов </t>
  </si>
  <si>
    <t>№639-2004</t>
  </si>
  <si>
    <t>Фрикасе из птицы</t>
  </si>
  <si>
    <t>№493-2004</t>
  </si>
  <si>
    <t>Рис припущенный с овощами Мозайка"</t>
  </si>
  <si>
    <t>№416-2013,Пермь</t>
  </si>
  <si>
    <t>8день</t>
  </si>
  <si>
    <t>Овощи натуральные (помидор)</t>
  </si>
  <si>
    <t>Борщ "Сибирский" со сметаной</t>
  </si>
  <si>
    <t>№111-2004</t>
  </si>
  <si>
    <t xml:space="preserve">Рыба запечённая со сметаной и сыром </t>
  </si>
  <si>
    <t>№341-2013,Пермь</t>
  </si>
  <si>
    <t xml:space="preserve"> №518-2013, Пермь</t>
  </si>
  <si>
    <t>Бутерброд с маслом</t>
  </si>
  <si>
    <t>Суфле "Чизкейк"(творожиное с печеньем)с молоком сгущенным</t>
  </si>
  <si>
    <t>№19/5-2011,Екатеринбург</t>
  </si>
  <si>
    <t>Чай с сахором</t>
  </si>
  <si>
    <t>№685-2004</t>
  </si>
  <si>
    <t>Салат из моркови и яблок</t>
  </si>
  <si>
    <t>№9-2013,Пермь</t>
  </si>
  <si>
    <t>Щи из свежей капусты с картофелем, с курицей, со сметаной</t>
  </si>
  <si>
    <t>№124-2004</t>
  </si>
  <si>
    <t>Печень говяжья по - строгановски</t>
  </si>
  <si>
    <t>№431-2004</t>
  </si>
  <si>
    <t>Макаронные изделия отварные</t>
  </si>
  <si>
    <t>Компот из кураги</t>
  </si>
  <si>
    <t>№638-2004</t>
  </si>
  <si>
    <t>№70-2006,Москва</t>
  </si>
  <si>
    <t>№493-2013,Пеомь</t>
  </si>
  <si>
    <t>Салат из свеклы с сыром</t>
  </si>
  <si>
    <t>№50-2004</t>
  </si>
  <si>
    <t>Рассольник с мясом, со сметаной</t>
  </si>
  <si>
    <t>№130-2004</t>
  </si>
  <si>
    <t>Гречка по - купечески с мясом</t>
  </si>
  <si>
    <t>10 день</t>
  </si>
  <si>
    <t>№4/8-2011,Екатеринбург</t>
  </si>
  <si>
    <t>№505-2013,Пермь</t>
  </si>
  <si>
    <t>9день</t>
  </si>
  <si>
    <t>11 день</t>
  </si>
  <si>
    <t>Каша рисовая жидкая</t>
  </si>
  <si>
    <t>Кофейный напиток</t>
  </si>
  <si>
    <t>№4-2013,Пермь</t>
  </si>
  <si>
    <t>Суп из овощей на мясном бульоне со сметаной</t>
  </si>
  <si>
    <t>Запеканка картофельная с мясом отварным, с маслом</t>
  </si>
  <si>
    <t>№157-2004,Перьм</t>
  </si>
  <si>
    <t xml:space="preserve">Салат из моркови с изюмом </t>
  </si>
  <si>
    <t>№10-2013,Пермь</t>
  </si>
  <si>
    <t xml:space="preserve">Каша гречневая рассыпчатая </t>
  </si>
  <si>
    <t>№508-2004</t>
  </si>
  <si>
    <t>Какао с молоком</t>
  </si>
  <si>
    <t>Салат картофельный с огурцами</t>
  </si>
  <si>
    <t>№66-2013,Пермь</t>
  </si>
  <si>
    <t>Уха ростовская</t>
  </si>
  <si>
    <t>№119-2006,Москва</t>
  </si>
  <si>
    <t>Фрикадельки из кур (2шт.по 50г.)</t>
  </si>
  <si>
    <t>Напиток из плодов шиповника</t>
  </si>
  <si>
    <t>13 день</t>
  </si>
  <si>
    <t>12 день</t>
  </si>
  <si>
    <t>Суфле рыбное</t>
  </si>
  <si>
    <t>№400-2004</t>
  </si>
  <si>
    <t>Икра кабачковая промышленного производства для детского питания</t>
  </si>
  <si>
    <t>Борщ"украинский" с мясом, со сметаной</t>
  </si>
  <si>
    <t>№113-2004</t>
  </si>
  <si>
    <t>Бефстроганов из говядины</t>
  </si>
  <si>
    <t>№423-2004</t>
  </si>
  <si>
    <t>Рис припущеный с овощами "Мозайка"</t>
  </si>
  <si>
    <t>Компот из ягод</t>
  </si>
  <si>
    <t>№511-2013,Пермь</t>
  </si>
  <si>
    <t>14 день</t>
  </si>
  <si>
    <t>Бутерброд с  маслом</t>
  </si>
  <si>
    <t>Пудинг творожный запеченный с молоком сгущенным</t>
  </si>
  <si>
    <t>№362-2004</t>
  </si>
  <si>
    <t xml:space="preserve">Чай с сахором </t>
  </si>
  <si>
    <t>№1-2013,Пермь</t>
  </si>
  <si>
    <t>Расольник ленинградский с курицей со сметаной</t>
  </si>
  <si>
    <t>№123-2004</t>
  </si>
  <si>
    <t>Жаркое по - домашнему</t>
  </si>
  <si>
    <t>Компот из сухофруктов</t>
  </si>
  <si>
    <t>15 день</t>
  </si>
  <si>
    <t>90/5</t>
  </si>
  <si>
    <t>100/5</t>
  </si>
  <si>
    <t>№498-2004</t>
  </si>
  <si>
    <t>Рис припущенный</t>
  </si>
  <si>
    <t>№493-2013,Пермь</t>
  </si>
  <si>
    <t>Картофель толченый, по-деревенски</t>
  </si>
  <si>
    <t>Компот из свежих плодов</t>
  </si>
  <si>
    <t>Каща манная жидкая с маслом</t>
  </si>
  <si>
    <t>16 день</t>
  </si>
  <si>
    <t>Булочка домашняя</t>
  </si>
  <si>
    <t>№564-2013,Пермь</t>
  </si>
  <si>
    <t>Винегрет овощной</t>
  </si>
  <si>
    <t>№71-2004</t>
  </si>
  <si>
    <t>Суп -лапша домашняя на курином бульоне</t>
  </si>
  <si>
    <t>№148-2004</t>
  </si>
  <si>
    <t xml:space="preserve">Прица отварная </t>
  </si>
  <si>
    <t>№404-2013,Пермь</t>
  </si>
  <si>
    <t xml:space="preserve">Капуста тушённая </t>
  </si>
  <si>
    <t>Кисель из изюма</t>
  </si>
  <si>
    <t>№512-2013,Пермь</t>
  </si>
  <si>
    <t>17 день</t>
  </si>
  <si>
    <t>Бутерброд с джемом</t>
  </si>
  <si>
    <t>20/25</t>
  </si>
  <si>
    <t>№2-2004</t>
  </si>
  <si>
    <t>Запеканка из творога с молоком сгущенным</t>
  </si>
  <si>
    <t>№313-2013,Пермь</t>
  </si>
  <si>
    <t>Салат из моркови с сыром</t>
  </si>
  <si>
    <t>№56-2013,Пермь</t>
  </si>
  <si>
    <t>Суп крестьянский с крупой со сметаной</t>
  </si>
  <si>
    <t>№134-2004</t>
  </si>
  <si>
    <t>Фрикадельки рыбные с маслом</t>
  </si>
  <si>
    <t>№347-2013,Пермь</t>
  </si>
  <si>
    <t>18 день</t>
  </si>
  <si>
    <t>Рагу из мяса</t>
  </si>
  <si>
    <t>№6/8-2011,Екатеринбург</t>
  </si>
  <si>
    <t>Котлета по-хлыновски</t>
  </si>
  <si>
    <t>№454-2004</t>
  </si>
  <si>
    <t>19 день</t>
  </si>
  <si>
    <t>Рыба, запеченная с яйцом</t>
  </si>
  <si>
    <t>Салат картофельный с кукурузой</t>
  </si>
  <si>
    <t>№65-2013,Пермь</t>
  </si>
  <si>
    <t>Суп - харчо с мясом</t>
  </si>
  <si>
    <t>№154-1996</t>
  </si>
  <si>
    <t>Мясо, тушенная с капустой</t>
  </si>
  <si>
    <t>№365-2013,Пермь</t>
  </si>
  <si>
    <t>20день</t>
  </si>
  <si>
    <t xml:space="preserve">Яйца вареные </t>
  </si>
  <si>
    <t>№300-2013,Пермь</t>
  </si>
  <si>
    <t>№59-2006,Екатеринбург</t>
  </si>
  <si>
    <t>Чай с сахаром</t>
  </si>
  <si>
    <t>Салат из свежих огурцов</t>
  </si>
  <si>
    <t>№17-2013,Пермь</t>
  </si>
  <si>
    <t>Суп с макаронными изделиями с курицей</t>
  </si>
  <si>
    <t>№147-2013,Пермь</t>
  </si>
  <si>
    <t>Печень, тушеная с овощами</t>
  </si>
  <si>
    <t>№439-2004</t>
  </si>
  <si>
    <t xml:space="preserve">Компот из куроги </t>
  </si>
  <si>
    <t>Кондитерское изделие промышленного производства в ассортименте (Конфеты)</t>
  </si>
  <si>
    <t>200/10/5</t>
  </si>
  <si>
    <t>20/10</t>
  </si>
  <si>
    <t>Овощи консервированные (огурцы)</t>
  </si>
  <si>
    <t>Печенье</t>
  </si>
  <si>
    <t>150/20</t>
  </si>
  <si>
    <t>Макароны отварные</t>
  </si>
  <si>
    <t>20/5</t>
  </si>
  <si>
    <t>апельсин</t>
  </si>
  <si>
    <t>Вафли</t>
  </si>
  <si>
    <t>Огурец свежий</t>
  </si>
  <si>
    <t>Биточки рубленные из птицы с соусом</t>
  </si>
  <si>
    <t>90/30</t>
  </si>
  <si>
    <t>200/10</t>
  </si>
  <si>
    <t>150/2</t>
  </si>
  <si>
    <t xml:space="preserve">Свекольник со сметаной </t>
  </si>
  <si>
    <t>Бутерброд с сыром</t>
  </si>
  <si>
    <t>Котлеты из говядины и курицы "Школьные" с соусом</t>
  </si>
  <si>
    <t xml:space="preserve">Апельсин </t>
  </si>
  <si>
    <t>Биточки из говядины с маслом</t>
  </si>
  <si>
    <t>Бутерброд  с сыром</t>
  </si>
  <si>
    <t>Лук репчатый</t>
  </si>
  <si>
    <t>Картофель толченый,по-деревенски/кукуруза консервированная</t>
  </si>
  <si>
    <t>Каша кукурузная жидкая с маслом</t>
  </si>
  <si>
    <t>Кондитерское изделие (вафли)</t>
  </si>
  <si>
    <t>Чай с молоком</t>
  </si>
  <si>
    <t>Шницель из говядины с маслом</t>
  </si>
  <si>
    <t>Биточеки рыбные с маслом</t>
  </si>
  <si>
    <t>Зеленый горошек</t>
  </si>
  <si>
    <t>250/35</t>
  </si>
  <si>
    <t>Огурец соленый</t>
  </si>
  <si>
    <t>Конфета шоколадная</t>
  </si>
  <si>
    <t>100/30</t>
  </si>
  <si>
    <t>Котлета рыбная с маслом</t>
  </si>
  <si>
    <t>180/30</t>
  </si>
  <si>
    <t>Кукуруза консервированная</t>
  </si>
  <si>
    <t>Помидор свежий</t>
  </si>
  <si>
    <t>Булочка домашняя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</si>
</sst>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7" fillId="0" borderId="1" xfId="0" applyFont="1" applyBorder="1"/>
    <xf numFmtId="0" fontId="3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3" fillId="2" borderId="1" xfId="0" applyFont="1" applyFill="1" applyBorder="1"/>
    <xf numFmtId="0" fontId="7" fillId="2" borderId="1" xfId="0" applyFont="1" applyFill="1" applyBorder="1"/>
    <xf numFmtId="0" fontId="4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7" fillId="0" borderId="1" xfId="0" applyFont="1" applyFill="1" applyBorder="1"/>
    <xf numFmtId="0" fontId="0" fillId="0" borderId="1" xfId="0" applyBorder="1"/>
    <xf numFmtId="0" fontId="4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5" fillId="0" borderId="6" xfId="0" applyFont="1" applyBorder="1" applyAlignment="1">
      <alignment horizontal="center" wrapText="1"/>
    </xf>
    <xf numFmtId="2" fontId="1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7" fillId="0" borderId="1" xfId="0" applyNumberFormat="1" applyFont="1" applyBorder="1" applyAlignment="1"/>
    <xf numFmtId="0" fontId="3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08"/>
  <sheetViews>
    <sheetView workbookViewId="0">
      <selection activeCell="B18" sqref="B18:F19"/>
    </sheetView>
  </sheetViews>
  <sheetFormatPr defaultRowHeight="15" x14ac:dyDescent="0.25"/>
  <cols>
    <col min="1" max="1" width="24.140625" customWidth="1"/>
    <col min="2" max="2" width="10.28515625" customWidth="1"/>
    <col min="3" max="3" width="8.85546875" customWidth="1"/>
    <col min="4" max="4" width="8.5703125" customWidth="1"/>
    <col min="5" max="5" width="7.42578125" customWidth="1"/>
    <col min="6" max="6" width="7.7109375" customWidth="1"/>
    <col min="7" max="7" width="9.140625" customWidth="1"/>
    <col min="8" max="8" width="7" customWidth="1"/>
    <col min="9" max="9" width="4" customWidth="1"/>
    <col min="10" max="10" width="4.28515625" customWidth="1"/>
    <col min="11" max="11" width="6.5703125" customWidth="1"/>
    <col min="12" max="12" width="18.42578125" customWidth="1"/>
  </cols>
  <sheetData>
    <row r="1" spans="1:12" x14ac:dyDescent="0.25">
      <c r="A1" s="16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16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ht="30" customHeight="1" x14ac:dyDescent="0.25">
      <c r="A3" s="58" t="s">
        <v>0</v>
      </c>
      <c r="B3" s="17" t="s">
        <v>11</v>
      </c>
      <c r="C3" s="60" t="s">
        <v>8</v>
      </c>
      <c r="D3" s="61"/>
      <c r="E3" s="61"/>
      <c r="F3" s="62"/>
      <c r="G3" s="17" t="s">
        <v>12</v>
      </c>
      <c r="H3" s="60" t="s">
        <v>8</v>
      </c>
      <c r="I3" s="61"/>
      <c r="J3" s="61"/>
      <c r="K3" s="62"/>
      <c r="L3" s="56" t="s">
        <v>19</v>
      </c>
    </row>
    <row r="4" spans="1:12" x14ac:dyDescent="0.25">
      <c r="A4" s="59"/>
      <c r="B4" s="19" t="s">
        <v>7</v>
      </c>
      <c r="C4" s="1" t="s">
        <v>2</v>
      </c>
      <c r="D4" s="1" t="s">
        <v>3</v>
      </c>
      <c r="E4" s="1" t="s">
        <v>4</v>
      </c>
      <c r="F4" s="1" t="s">
        <v>6</v>
      </c>
      <c r="G4" s="1" t="s">
        <v>7</v>
      </c>
      <c r="H4" s="1" t="s">
        <v>2</v>
      </c>
      <c r="I4" s="1" t="s">
        <v>3</v>
      </c>
      <c r="J4" s="1" t="s">
        <v>4</v>
      </c>
      <c r="K4" s="1" t="s">
        <v>6</v>
      </c>
      <c r="L4" s="57"/>
    </row>
    <row r="5" spans="1:12" x14ac:dyDescent="0.25">
      <c r="A5" s="1" t="s">
        <v>1</v>
      </c>
      <c r="B5" s="19"/>
      <c r="C5" s="42"/>
      <c r="D5" s="1"/>
      <c r="E5" s="1"/>
      <c r="F5" s="1"/>
      <c r="G5" s="1"/>
      <c r="H5" s="1"/>
      <c r="I5" s="1"/>
      <c r="J5" s="1"/>
      <c r="K5" s="1"/>
      <c r="L5" s="41"/>
    </row>
    <row r="6" spans="1:12" ht="30.75" customHeight="1" x14ac:dyDescent="0.25">
      <c r="A6" s="35" t="s">
        <v>41</v>
      </c>
      <c r="B6" s="55" t="s">
        <v>266</v>
      </c>
      <c r="C6" s="33">
        <v>5.3</v>
      </c>
      <c r="D6" s="33">
        <v>3.7</v>
      </c>
      <c r="E6" s="33">
        <v>7.2</v>
      </c>
      <c r="F6" s="33">
        <v>83.3</v>
      </c>
      <c r="G6" s="55" t="s">
        <v>266</v>
      </c>
      <c r="H6" s="33">
        <v>5.3</v>
      </c>
      <c r="I6" s="33">
        <v>3.7</v>
      </c>
      <c r="J6" s="33">
        <v>7.2</v>
      </c>
      <c r="K6" s="33">
        <v>83.3</v>
      </c>
      <c r="L6" s="38" t="s">
        <v>21</v>
      </c>
    </row>
    <row r="7" spans="1:12" ht="23.25" x14ac:dyDescent="0.25">
      <c r="A7" s="22" t="s">
        <v>20</v>
      </c>
      <c r="B7" s="10">
        <v>200</v>
      </c>
      <c r="C7" s="44">
        <v>7.5</v>
      </c>
      <c r="D7" s="45">
        <v>7.7</v>
      </c>
      <c r="E7" s="44">
        <v>26</v>
      </c>
      <c r="F7" s="8">
        <v>203.3</v>
      </c>
      <c r="G7" s="34">
        <v>200</v>
      </c>
      <c r="H7" s="44">
        <v>7.5</v>
      </c>
      <c r="I7" s="45">
        <v>7.7</v>
      </c>
      <c r="J7" s="44">
        <v>26</v>
      </c>
      <c r="K7" s="33">
        <v>203.3</v>
      </c>
      <c r="L7" s="38" t="s">
        <v>22</v>
      </c>
    </row>
    <row r="8" spans="1:12" ht="23.25" x14ac:dyDescent="0.25">
      <c r="A8" s="22" t="s">
        <v>24</v>
      </c>
      <c r="B8" s="5" t="s">
        <v>25</v>
      </c>
      <c r="C8" s="8">
        <v>3.4</v>
      </c>
      <c r="D8" s="8">
        <v>3.2</v>
      </c>
      <c r="E8" s="8">
        <v>21.2</v>
      </c>
      <c r="F8" s="8">
        <v>127.2</v>
      </c>
      <c r="G8" s="30" t="s">
        <v>25</v>
      </c>
      <c r="H8" s="33">
        <v>3.4</v>
      </c>
      <c r="I8" s="33">
        <v>3.2</v>
      </c>
      <c r="J8" s="33">
        <v>21.2</v>
      </c>
      <c r="K8" s="33">
        <v>127.2</v>
      </c>
      <c r="L8" s="38" t="s">
        <v>26</v>
      </c>
    </row>
    <row r="9" spans="1:12" x14ac:dyDescent="0.25">
      <c r="A9" s="3" t="s">
        <v>282</v>
      </c>
      <c r="B9" s="5">
        <v>159</v>
      </c>
      <c r="C9" s="9">
        <v>1.3</v>
      </c>
      <c r="D9" s="9">
        <v>0.3</v>
      </c>
      <c r="E9" s="9">
        <v>12</v>
      </c>
      <c r="F9" s="9">
        <v>54</v>
      </c>
      <c r="G9" s="30">
        <v>159</v>
      </c>
      <c r="H9" s="9">
        <v>1.3</v>
      </c>
      <c r="I9" s="9">
        <v>0.3</v>
      </c>
      <c r="J9" s="9">
        <v>12</v>
      </c>
      <c r="K9" s="9">
        <v>54</v>
      </c>
      <c r="L9" s="38" t="s">
        <v>27</v>
      </c>
    </row>
    <row r="10" spans="1:12" x14ac:dyDescent="0.25">
      <c r="A10" s="3" t="s">
        <v>28</v>
      </c>
      <c r="B10" s="30">
        <v>20</v>
      </c>
      <c r="C10" s="9">
        <v>0.7</v>
      </c>
      <c r="D10" s="9">
        <v>0.1</v>
      </c>
      <c r="E10" s="9">
        <v>9.4</v>
      </c>
      <c r="F10" s="9">
        <v>41.3</v>
      </c>
      <c r="G10" s="30">
        <v>20</v>
      </c>
      <c r="H10" s="9">
        <v>0.7</v>
      </c>
      <c r="I10" s="9">
        <v>0.1</v>
      </c>
      <c r="J10" s="9">
        <v>9.4</v>
      </c>
      <c r="K10" s="9">
        <v>41.3</v>
      </c>
      <c r="L10" s="38"/>
    </row>
    <row r="11" spans="1:12" x14ac:dyDescent="0.25">
      <c r="A11" s="23" t="s">
        <v>9</v>
      </c>
      <c r="B11" s="30"/>
      <c r="C11" s="9"/>
      <c r="D11" s="9"/>
      <c r="E11" s="9"/>
      <c r="F11" s="9"/>
      <c r="G11" s="30"/>
      <c r="H11" s="9"/>
      <c r="I11" s="9"/>
      <c r="J11" s="9"/>
      <c r="K11" s="9"/>
      <c r="L11" s="38"/>
    </row>
    <row r="12" spans="1:12" x14ac:dyDescent="0.25">
      <c r="A12" s="24" t="s">
        <v>5</v>
      </c>
      <c r="B12" s="5"/>
      <c r="C12" s="11">
        <f>SUM(C6:C11)</f>
        <v>18.2</v>
      </c>
      <c r="D12" s="11">
        <f>SUM(D6:D11)</f>
        <v>15.000000000000002</v>
      </c>
      <c r="E12" s="11">
        <f>SUM(E6:E11)</f>
        <v>75.800000000000011</v>
      </c>
      <c r="F12" s="11">
        <f>SUM(F6:F11)</f>
        <v>509.1</v>
      </c>
      <c r="G12" s="14"/>
      <c r="H12" s="11">
        <f>SUM(H6:H11)</f>
        <v>18.2</v>
      </c>
      <c r="I12" s="11">
        <f>SUM(I6:I11)</f>
        <v>15.000000000000002</v>
      </c>
      <c r="J12" s="11">
        <f>SUM(J6:J11)</f>
        <v>75.800000000000011</v>
      </c>
      <c r="K12" s="11">
        <f>SUM(K6:K11)</f>
        <v>509.1</v>
      </c>
      <c r="L12" s="38"/>
    </row>
    <row r="13" spans="1:12" ht="33.75" x14ac:dyDescent="0.25">
      <c r="A13" s="39" t="s">
        <v>30</v>
      </c>
      <c r="B13" s="25">
        <v>80</v>
      </c>
      <c r="C13" s="33">
        <v>5.0999999999999996</v>
      </c>
      <c r="D13" s="33">
        <v>8.5</v>
      </c>
      <c r="E13" s="33">
        <v>1.4</v>
      </c>
      <c r="F13" s="33">
        <v>102.5</v>
      </c>
      <c r="G13" s="25">
        <v>80</v>
      </c>
      <c r="H13" s="33">
        <v>5.0999999999999996</v>
      </c>
      <c r="I13" s="33">
        <v>8.5</v>
      </c>
      <c r="J13" s="33">
        <v>1.4</v>
      </c>
      <c r="K13" s="33">
        <v>102.5</v>
      </c>
      <c r="L13" s="38"/>
    </row>
    <row r="14" spans="1:12" ht="48" customHeight="1" x14ac:dyDescent="0.25">
      <c r="A14" s="39" t="s">
        <v>32</v>
      </c>
      <c r="B14" s="21" t="s">
        <v>265</v>
      </c>
      <c r="C14" s="33">
        <v>4.7</v>
      </c>
      <c r="D14" s="33">
        <v>5</v>
      </c>
      <c r="E14" s="33">
        <v>12.8</v>
      </c>
      <c r="F14" s="33">
        <v>115.4</v>
      </c>
      <c r="G14" s="21" t="s">
        <v>33</v>
      </c>
      <c r="H14" s="33">
        <v>5.9</v>
      </c>
      <c r="I14" s="33">
        <v>6.3</v>
      </c>
      <c r="J14" s="33">
        <v>16</v>
      </c>
      <c r="K14" s="33">
        <v>144.30000000000001</v>
      </c>
      <c r="L14" s="38" t="s">
        <v>31</v>
      </c>
    </row>
    <row r="15" spans="1:12" ht="35.25" customHeight="1" x14ac:dyDescent="0.25">
      <c r="A15" s="29" t="s">
        <v>35</v>
      </c>
      <c r="B15" s="25">
        <v>100</v>
      </c>
      <c r="C15" s="26">
        <v>9.1</v>
      </c>
      <c r="D15" s="26">
        <v>7.5</v>
      </c>
      <c r="E15" s="26">
        <v>3.4</v>
      </c>
      <c r="F15" s="26">
        <v>117.5</v>
      </c>
      <c r="G15" s="36">
        <v>100</v>
      </c>
      <c r="H15" s="37">
        <v>9.1</v>
      </c>
      <c r="I15" s="37">
        <v>7.5</v>
      </c>
      <c r="J15" s="37">
        <v>3.4</v>
      </c>
      <c r="K15" s="37">
        <v>117.5</v>
      </c>
      <c r="L15" s="38" t="s">
        <v>34</v>
      </c>
    </row>
    <row r="16" spans="1:12" x14ac:dyDescent="0.25">
      <c r="A16" s="27" t="s">
        <v>37</v>
      </c>
      <c r="B16" s="20">
        <v>150</v>
      </c>
      <c r="C16" s="33">
        <v>3.7</v>
      </c>
      <c r="D16" s="33">
        <v>3.6</v>
      </c>
      <c r="E16" s="33">
        <v>29.7</v>
      </c>
      <c r="F16" s="33">
        <v>166</v>
      </c>
      <c r="G16" s="20">
        <v>180</v>
      </c>
      <c r="H16" s="33">
        <v>4.4000000000000004</v>
      </c>
      <c r="I16" s="33">
        <v>4.3</v>
      </c>
      <c r="J16" s="33">
        <v>35</v>
      </c>
      <c r="K16" s="33">
        <v>196.6</v>
      </c>
      <c r="L16" s="40" t="s">
        <v>36</v>
      </c>
    </row>
    <row r="17" spans="1:12" x14ac:dyDescent="0.25">
      <c r="A17" s="28" t="s">
        <v>40</v>
      </c>
      <c r="B17" s="25">
        <v>200</v>
      </c>
      <c r="C17" s="26">
        <v>0.3</v>
      </c>
      <c r="D17" s="26">
        <v>0.2</v>
      </c>
      <c r="E17" s="26">
        <v>21.5</v>
      </c>
      <c r="F17" s="26">
        <v>89</v>
      </c>
      <c r="G17" s="25">
        <v>200</v>
      </c>
      <c r="H17" s="26">
        <v>0.3</v>
      </c>
      <c r="I17" s="26">
        <v>0.2</v>
      </c>
      <c r="J17" s="26">
        <v>21.5</v>
      </c>
      <c r="K17" s="26">
        <v>89</v>
      </c>
      <c r="L17" s="38" t="s">
        <v>38</v>
      </c>
    </row>
    <row r="18" spans="1:12" ht="18" customHeight="1" x14ac:dyDescent="0.25">
      <c r="A18" s="3" t="s">
        <v>28</v>
      </c>
      <c r="B18" s="25">
        <v>40</v>
      </c>
      <c r="C18" s="26">
        <v>2.6</v>
      </c>
      <c r="D18" s="26">
        <v>0.5</v>
      </c>
      <c r="E18" s="26">
        <v>14</v>
      </c>
      <c r="F18" s="26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 t="s">
        <v>39</v>
      </c>
    </row>
    <row r="19" spans="1:12" x14ac:dyDescent="0.25">
      <c r="A19" s="6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23" t="s">
        <v>9</v>
      </c>
      <c r="B20" s="7"/>
      <c r="C20" s="12">
        <f>SUM(C13:C19)</f>
        <v>27.5</v>
      </c>
      <c r="D20" s="12">
        <f>SUM(D13:D19)</f>
        <v>25.900000000000002</v>
      </c>
      <c r="E20" s="12">
        <f>SUM(E13:E19)</f>
        <v>99</v>
      </c>
      <c r="F20" s="12">
        <f>SUM(F13:F19)</f>
        <v>740.59999999999991</v>
      </c>
      <c r="G20" s="25"/>
      <c r="H20" s="13">
        <f>SUM(H13:H19)</f>
        <v>31</v>
      </c>
      <c r="I20" s="13">
        <f>SUM(I13:I19)</f>
        <v>36.5</v>
      </c>
      <c r="J20" s="13">
        <f>SUM(J13:J19)</f>
        <v>115</v>
      </c>
      <c r="K20" s="13">
        <f>SUM(K13:K19)</f>
        <v>869.3</v>
      </c>
      <c r="L20" s="38"/>
    </row>
    <row r="21" spans="1:12" x14ac:dyDescent="0.25">
      <c r="A21" s="1" t="s">
        <v>10</v>
      </c>
      <c r="B21" s="7"/>
      <c r="C21" s="31">
        <f>SUM(C12+C20)</f>
        <v>45.7</v>
      </c>
      <c r="D21" s="31">
        <f t="shared" ref="D21:F21" si="0">SUM(D12+D20)</f>
        <v>40.900000000000006</v>
      </c>
      <c r="E21" s="31">
        <f t="shared" si="0"/>
        <v>174.8</v>
      </c>
      <c r="F21" s="31">
        <f t="shared" si="0"/>
        <v>1249.6999999999998</v>
      </c>
      <c r="G21" s="31"/>
      <c r="H21" s="31">
        <f>SUM(H20+H12)</f>
        <v>49.2</v>
      </c>
      <c r="I21" s="31">
        <f t="shared" ref="I21:K21" si="1">SUM(I20+I12)</f>
        <v>51.5</v>
      </c>
      <c r="J21" s="31">
        <f t="shared" si="1"/>
        <v>190.8</v>
      </c>
      <c r="K21" s="31">
        <f t="shared" si="1"/>
        <v>1378.4</v>
      </c>
      <c r="L21" s="38"/>
    </row>
    <row r="22" spans="1:12" x14ac:dyDescent="0.25">
      <c r="A22" s="4"/>
      <c r="B22" s="7"/>
      <c r="C22" s="6"/>
      <c r="D22" s="6"/>
      <c r="E22" s="6"/>
      <c r="F22" s="6"/>
      <c r="G22" s="6"/>
      <c r="H22" s="6"/>
      <c r="I22" s="6"/>
      <c r="J22" s="6"/>
      <c r="K22" s="6"/>
      <c r="L22" s="38"/>
    </row>
    <row r="23" spans="1:12" x14ac:dyDescent="0.25">
      <c r="A23" s="4"/>
      <c r="B23" s="4"/>
      <c r="C23" s="18"/>
      <c r="D23" s="18"/>
      <c r="E23" s="18"/>
      <c r="F23" s="18"/>
      <c r="G23" s="4"/>
      <c r="H23" s="4"/>
      <c r="I23" s="4"/>
      <c r="J23" s="4"/>
      <c r="K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</row>
  </sheetData>
  <mergeCells count="4">
    <mergeCell ref="L3:L4"/>
    <mergeCell ref="A3:A4"/>
    <mergeCell ref="C3:F3"/>
    <mergeCell ref="H3:K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8" sqref="G18:K19"/>
    </sheetView>
  </sheetViews>
  <sheetFormatPr defaultRowHeight="15" x14ac:dyDescent="0.25"/>
  <cols>
    <col min="1" max="1" width="20.140625" customWidth="1"/>
    <col min="2" max="2" width="7.42578125" customWidth="1"/>
    <col min="3" max="3" width="6.85546875" customWidth="1"/>
    <col min="4" max="5" width="7.5703125" customWidth="1"/>
    <col min="6" max="6" width="7.42578125" customWidth="1"/>
    <col min="7" max="7" width="8" customWidth="1"/>
    <col min="8" max="8" width="8.140625" customWidth="1"/>
    <col min="9" max="9" width="7.28515625" customWidth="1"/>
    <col min="10" max="10" width="8.28515625" customWidth="1"/>
    <col min="11" max="11" width="7.85546875" customWidth="1"/>
    <col min="12" max="12" width="31.85546875" customWidth="1"/>
  </cols>
  <sheetData>
    <row r="1" spans="1:12" x14ac:dyDescent="0.25">
      <c r="A1" s="16" t="s">
        <v>162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285</v>
      </c>
      <c r="B5" s="46">
        <v>20</v>
      </c>
      <c r="C5" s="33">
        <v>0.3</v>
      </c>
      <c r="D5" s="33">
        <v>0</v>
      </c>
      <c r="E5" s="33">
        <v>1.6</v>
      </c>
      <c r="F5" s="33">
        <v>8.1999999999999993</v>
      </c>
      <c r="G5" s="46">
        <v>20</v>
      </c>
      <c r="H5" s="33">
        <v>0.3</v>
      </c>
      <c r="I5" s="33">
        <v>0</v>
      </c>
      <c r="J5" s="33">
        <v>1.6</v>
      </c>
      <c r="K5" s="33">
        <v>8.1999999999999993</v>
      </c>
      <c r="L5" s="38" t="s">
        <v>155</v>
      </c>
    </row>
    <row r="6" spans="1:12" ht="23.25" x14ac:dyDescent="0.25">
      <c r="A6" s="35" t="s">
        <v>291</v>
      </c>
      <c r="B6" s="34" t="s">
        <v>207</v>
      </c>
      <c r="C6" s="44">
        <v>14</v>
      </c>
      <c r="D6" s="45">
        <v>11.6</v>
      </c>
      <c r="E6" s="44">
        <v>13</v>
      </c>
      <c r="F6" s="33">
        <v>212.4</v>
      </c>
      <c r="G6" s="34" t="s">
        <v>207</v>
      </c>
      <c r="H6" s="44">
        <v>14</v>
      </c>
      <c r="I6" s="45">
        <v>11.6</v>
      </c>
      <c r="J6" s="44">
        <v>13</v>
      </c>
      <c r="K6" s="33">
        <v>212.4</v>
      </c>
      <c r="L6" s="38" t="s">
        <v>109</v>
      </c>
    </row>
    <row r="7" spans="1:12" x14ac:dyDescent="0.25">
      <c r="A7" s="35" t="s">
        <v>120</v>
      </c>
      <c r="B7" s="30">
        <v>150</v>
      </c>
      <c r="C7" s="33">
        <v>3.3</v>
      </c>
      <c r="D7" s="33">
        <v>4.4000000000000004</v>
      </c>
      <c r="E7" s="33">
        <v>23.5</v>
      </c>
      <c r="F7" s="33">
        <v>147</v>
      </c>
      <c r="G7" s="30">
        <v>150</v>
      </c>
      <c r="H7" s="33">
        <v>3.3</v>
      </c>
      <c r="I7" s="33">
        <v>4.4000000000000004</v>
      </c>
      <c r="J7" s="33">
        <v>23.5</v>
      </c>
      <c r="K7" s="33">
        <v>147</v>
      </c>
      <c r="L7" s="38" t="s">
        <v>48</v>
      </c>
    </row>
    <row r="8" spans="1:12" x14ac:dyDescent="0.25">
      <c r="A8" s="3" t="s">
        <v>81</v>
      </c>
      <c r="B8" s="30">
        <v>200</v>
      </c>
      <c r="C8" s="9">
        <v>0.7</v>
      </c>
      <c r="D8" s="9">
        <v>0.1</v>
      </c>
      <c r="E8" s="9">
        <v>19.8</v>
      </c>
      <c r="F8" s="9">
        <v>82.9</v>
      </c>
      <c r="G8" s="30">
        <v>200</v>
      </c>
      <c r="H8" s="9">
        <v>0.7</v>
      </c>
      <c r="I8" s="9">
        <v>0.1</v>
      </c>
      <c r="J8" s="9">
        <v>19.8</v>
      </c>
      <c r="K8" s="9">
        <v>82.9</v>
      </c>
      <c r="L8" s="38" t="s">
        <v>156</v>
      </c>
    </row>
    <row r="9" spans="1:12" x14ac:dyDescent="0.25">
      <c r="A9" s="3" t="s">
        <v>29</v>
      </c>
      <c r="B9" s="32">
        <v>50</v>
      </c>
      <c r="C9" s="33">
        <v>3</v>
      </c>
      <c r="D9" s="33">
        <v>9</v>
      </c>
      <c r="E9" s="33">
        <v>20.2</v>
      </c>
      <c r="F9" s="33">
        <v>112</v>
      </c>
      <c r="G9" s="32">
        <v>50</v>
      </c>
      <c r="H9" s="33">
        <v>3</v>
      </c>
      <c r="I9" s="33">
        <v>9</v>
      </c>
      <c r="J9" s="33">
        <v>20.2</v>
      </c>
      <c r="K9" s="33">
        <v>112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3"/>
      <c r="B11" s="30"/>
      <c r="C11" s="9"/>
      <c r="D11" s="9"/>
      <c r="E11" s="9"/>
      <c r="F11" s="9"/>
      <c r="G11" s="30"/>
      <c r="H11" s="9"/>
      <c r="I11" s="9"/>
      <c r="J11" s="9"/>
      <c r="K11" s="9"/>
      <c r="L11" s="38"/>
    </row>
    <row r="12" spans="1:12" x14ac:dyDescent="0.25">
      <c r="A12" s="23" t="s">
        <v>9</v>
      </c>
      <c r="B12" s="30"/>
      <c r="C12" s="11">
        <f>SUM(C5:C11)</f>
        <v>21.3</v>
      </c>
      <c r="D12" s="11">
        <f>SUM(D5:D11)</f>
        <v>25.1</v>
      </c>
      <c r="E12" s="11">
        <f>SUM(E5:E11)</f>
        <v>78.100000000000009</v>
      </c>
      <c r="F12" s="11">
        <f>SUM(F5:F11)</f>
        <v>562.5</v>
      </c>
      <c r="G12" s="14"/>
      <c r="H12" s="11">
        <f>SUM(H5:H11)</f>
        <v>21.3</v>
      </c>
      <c r="I12" s="11">
        <f>SUM(I5:I11)</f>
        <v>25.1</v>
      </c>
      <c r="J12" s="11">
        <f>SUM(J5:J11)</f>
        <v>78.100000000000009</v>
      </c>
      <c r="K12" s="11">
        <f>SUM(K5:K11)</f>
        <v>562.5</v>
      </c>
      <c r="L12" s="38"/>
    </row>
    <row r="13" spans="1:12" x14ac:dyDescent="0.25">
      <c r="A13" s="24" t="s">
        <v>5</v>
      </c>
      <c r="B13" s="32"/>
      <c r="C13" s="31"/>
      <c r="D13" s="31"/>
      <c r="E13" s="31"/>
      <c r="F13" s="31"/>
      <c r="G13" s="32"/>
      <c r="H13" s="31"/>
      <c r="I13" s="31"/>
      <c r="J13" s="31"/>
      <c r="K13" s="31"/>
      <c r="L13" s="38"/>
    </row>
    <row r="14" spans="1:12" x14ac:dyDescent="0.25">
      <c r="A14" s="39" t="s">
        <v>157</v>
      </c>
      <c r="B14" s="25">
        <v>80</v>
      </c>
      <c r="C14" s="33">
        <v>4.5999999999999996</v>
      </c>
      <c r="D14" s="33">
        <v>9.8000000000000007</v>
      </c>
      <c r="E14" s="33">
        <v>6.5</v>
      </c>
      <c r="F14" s="33">
        <v>132.6</v>
      </c>
      <c r="G14" s="25">
        <v>100</v>
      </c>
      <c r="H14" s="33">
        <v>6.1</v>
      </c>
      <c r="I14" s="33">
        <v>12.9</v>
      </c>
      <c r="J14" s="33">
        <v>7.7</v>
      </c>
      <c r="K14" s="33">
        <v>171.3</v>
      </c>
      <c r="L14" s="38" t="s">
        <v>158</v>
      </c>
    </row>
    <row r="15" spans="1:12" ht="22.5" x14ac:dyDescent="0.25">
      <c r="A15" s="39" t="s">
        <v>159</v>
      </c>
      <c r="B15" s="21" t="s">
        <v>265</v>
      </c>
      <c r="C15" s="33">
        <v>2.4</v>
      </c>
      <c r="D15" s="33">
        <v>3.2</v>
      </c>
      <c r="E15" s="33">
        <v>25.3</v>
      </c>
      <c r="F15" s="33">
        <v>140.9</v>
      </c>
      <c r="G15" s="21" t="s">
        <v>33</v>
      </c>
      <c r="H15" s="33">
        <v>4.0999999999999996</v>
      </c>
      <c r="I15" s="33">
        <v>5.2</v>
      </c>
      <c r="J15" s="33">
        <v>12.5</v>
      </c>
      <c r="K15" s="33">
        <v>113.2</v>
      </c>
      <c r="L15" s="38" t="s">
        <v>160</v>
      </c>
    </row>
    <row r="16" spans="1:12" ht="23.25" x14ac:dyDescent="0.25">
      <c r="A16" s="29" t="s">
        <v>161</v>
      </c>
      <c r="B16" s="25">
        <v>200</v>
      </c>
      <c r="C16" s="26">
        <v>11.8</v>
      </c>
      <c r="D16" s="26">
        <v>13.5</v>
      </c>
      <c r="E16" s="26">
        <v>32.5</v>
      </c>
      <c r="F16" s="26">
        <v>298.7</v>
      </c>
      <c r="G16" s="36">
        <v>250</v>
      </c>
      <c r="H16" s="37">
        <v>15.3</v>
      </c>
      <c r="I16" s="37">
        <v>16.399999999999999</v>
      </c>
      <c r="J16" s="37">
        <v>37.700000000000003</v>
      </c>
      <c r="K16" s="37">
        <v>359.6</v>
      </c>
      <c r="L16" s="40" t="s">
        <v>163</v>
      </c>
    </row>
    <row r="17" spans="1:12" x14ac:dyDescent="0.25">
      <c r="A17" s="27" t="s">
        <v>40</v>
      </c>
      <c r="B17" s="20">
        <v>200</v>
      </c>
      <c r="C17" s="33">
        <v>0.3</v>
      </c>
      <c r="D17" s="33">
        <v>0.2</v>
      </c>
      <c r="E17" s="33">
        <v>21.5</v>
      </c>
      <c r="F17" s="33">
        <v>89</v>
      </c>
      <c r="G17" s="20">
        <v>200</v>
      </c>
      <c r="H17" s="33">
        <v>0.3</v>
      </c>
      <c r="I17" s="33">
        <v>0.2</v>
      </c>
      <c r="J17" s="33">
        <v>21.5</v>
      </c>
      <c r="K17" s="33">
        <v>89</v>
      </c>
      <c r="L17" s="38" t="s">
        <v>164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2">
        <v>128</v>
      </c>
      <c r="C20" s="31">
        <v>0.9</v>
      </c>
      <c r="D20" s="31">
        <v>0.2</v>
      </c>
      <c r="E20" s="31">
        <v>8.1</v>
      </c>
      <c r="F20" s="31">
        <v>36</v>
      </c>
      <c r="G20" s="32"/>
      <c r="H20" s="33"/>
      <c r="I20" s="33"/>
      <c r="J20" s="33"/>
      <c r="K20" s="33"/>
      <c r="L20" s="38"/>
    </row>
    <row r="21" spans="1:12" x14ac:dyDescent="0.25">
      <c r="A21" s="31" t="s">
        <v>292</v>
      </c>
      <c r="B21" s="32"/>
      <c r="C21" s="31"/>
      <c r="D21" s="31"/>
      <c r="E21" s="31"/>
      <c r="F21" s="31"/>
      <c r="G21" s="32">
        <v>50</v>
      </c>
      <c r="H21" s="33">
        <v>1.5</v>
      </c>
      <c r="I21" s="33">
        <v>1.6</v>
      </c>
      <c r="J21" s="33">
        <v>4</v>
      </c>
      <c r="K21" s="33">
        <v>39</v>
      </c>
      <c r="L21" s="38"/>
    </row>
    <row r="22" spans="1:12" x14ac:dyDescent="0.25">
      <c r="A22" s="23" t="s">
        <v>9</v>
      </c>
      <c r="B22" s="32"/>
      <c r="C22" s="12">
        <f>SUM(C14:C21)</f>
        <v>24.6</v>
      </c>
      <c r="D22" s="12">
        <f t="shared" ref="D22:F22" si="0">SUM(D14:D21)</f>
        <v>28</v>
      </c>
      <c r="E22" s="12">
        <f t="shared" si="0"/>
        <v>124.1</v>
      </c>
      <c r="F22" s="12">
        <f t="shared" si="0"/>
        <v>847.4</v>
      </c>
      <c r="G22" s="25"/>
      <c r="H22" s="13">
        <f>SUM(H14:H21)</f>
        <v>33.5</v>
      </c>
      <c r="I22" s="13">
        <f t="shared" ref="I22:K22" si="1">SUM(I14:I21)</f>
        <v>46.000000000000007</v>
      </c>
      <c r="J22" s="13">
        <f t="shared" si="1"/>
        <v>121.10000000000001</v>
      </c>
      <c r="K22" s="13">
        <f t="shared" si="1"/>
        <v>991.5</v>
      </c>
      <c r="L22" s="38"/>
    </row>
    <row r="23" spans="1:12" x14ac:dyDescent="0.25">
      <c r="A23" s="1" t="s">
        <v>10</v>
      </c>
      <c r="B23" s="32"/>
      <c r="C23" s="31">
        <f>C22+C12</f>
        <v>45.900000000000006</v>
      </c>
      <c r="D23" s="31">
        <f>D22+D12</f>
        <v>53.1</v>
      </c>
      <c r="E23" s="31">
        <f>E22+E12</f>
        <v>202.2</v>
      </c>
      <c r="F23" s="31">
        <f>F22+F12</f>
        <v>1409.9</v>
      </c>
      <c r="G23" s="31"/>
      <c r="H23" s="31">
        <f>H22+H12</f>
        <v>54.8</v>
      </c>
      <c r="I23" s="31">
        <f>I22+I12</f>
        <v>71.100000000000009</v>
      </c>
      <c r="J23" s="31">
        <f>J22+J12</f>
        <v>199.20000000000002</v>
      </c>
      <c r="K23" s="31">
        <f>K22+K12</f>
        <v>1554</v>
      </c>
      <c r="L23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23" sqref="K23"/>
    </sheetView>
  </sheetViews>
  <sheetFormatPr defaultRowHeight="15" x14ac:dyDescent="0.25"/>
  <cols>
    <col min="1" max="1" width="18.28515625" customWidth="1"/>
    <col min="2" max="2" width="8" customWidth="1"/>
    <col min="3" max="3" width="8.42578125" customWidth="1"/>
    <col min="4" max="4" width="7.7109375" customWidth="1"/>
    <col min="5" max="5" width="8.140625" customWidth="1"/>
    <col min="6" max="6" width="8" customWidth="1"/>
    <col min="7" max="7" width="7.7109375" customWidth="1"/>
    <col min="8" max="8" width="7.85546875" customWidth="1"/>
    <col min="12" max="12" width="27.140625" customWidth="1"/>
  </cols>
  <sheetData>
    <row r="1" spans="1:12" x14ac:dyDescent="0.25">
      <c r="A1" s="16" t="s">
        <v>166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41</v>
      </c>
      <c r="B5" s="46" t="s">
        <v>42</v>
      </c>
      <c r="C5" s="33">
        <v>5.3</v>
      </c>
      <c r="D5" s="33">
        <v>3.7</v>
      </c>
      <c r="E5" s="33">
        <v>7.2</v>
      </c>
      <c r="F5" s="33">
        <v>83.3</v>
      </c>
      <c r="G5" s="46" t="s">
        <v>43</v>
      </c>
      <c r="H5" s="33">
        <v>5.7</v>
      </c>
      <c r="I5" s="33">
        <v>6.2</v>
      </c>
      <c r="J5" s="33">
        <v>7.2</v>
      </c>
      <c r="K5" s="33">
        <v>107.4</v>
      </c>
      <c r="L5" s="38" t="s">
        <v>21</v>
      </c>
    </row>
    <row r="6" spans="1:12" x14ac:dyDescent="0.25">
      <c r="A6" s="35" t="s">
        <v>167</v>
      </c>
      <c r="B6" s="34">
        <v>205</v>
      </c>
      <c r="C6" s="44">
        <v>6.4</v>
      </c>
      <c r="D6" s="45">
        <v>7.2</v>
      </c>
      <c r="E6" s="44">
        <v>27</v>
      </c>
      <c r="F6" s="33">
        <v>198</v>
      </c>
      <c r="G6" s="34">
        <v>200</v>
      </c>
      <c r="H6" s="33">
        <v>6.4</v>
      </c>
      <c r="I6" s="33">
        <v>7.2</v>
      </c>
      <c r="J6" s="33">
        <v>27</v>
      </c>
      <c r="K6" s="33">
        <v>198.4</v>
      </c>
      <c r="L6" s="38" t="s">
        <v>22</v>
      </c>
    </row>
    <row r="7" spans="1:12" x14ac:dyDescent="0.25">
      <c r="A7" s="35" t="s">
        <v>168</v>
      </c>
      <c r="B7" s="30">
        <v>200</v>
      </c>
      <c r="C7" s="33">
        <v>2.2999999999999998</v>
      </c>
      <c r="D7" s="33">
        <v>2.5</v>
      </c>
      <c r="E7" s="33">
        <v>14.8</v>
      </c>
      <c r="F7" s="33">
        <v>90.9</v>
      </c>
      <c r="G7" s="30">
        <v>200</v>
      </c>
      <c r="H7" s="33">
        <v>2.2999999999999998</v>
      </c>
      <c r="I7" s="33">
        <v>2.5</v>
      </c>
      <c r="J7" s="33">
        <v>14.8</v>
      </c>
      <c r="K7" s="33">
        <v>90.9</v>
      </c>
      <c r="L7" s="38" t="s">
        <v>50</v>
      </c>
    </row>
    <row r="8" spans="1:12" x14ac:dyDescent="0.25">
      <c r="A8" s="3" t="s">
        <v>272</v>
      </c>
      <c r="B8" s="30">
        <v>159</v>
      </c>
      <c r="C8" s="9">
        <v>1.4</v>
      </c>
      <c r="D8" s="9">
        <v>0.3</v>
      </c>
      <c r="E8" s="9">
        <v>12.8</v>
      </c>
      <c r="F8" s="9">
        <v>57.2</v>
      </c>
      <c r="G8" s="30">
        <v>150</v>
      </c>
      <c r="H8" s="9">
        <v>1.3</v>
      </c>
      <c r="I8" s="9">
        <v>0.3</v>
      </c>
      <c r="J8" s="9">
        <v>11.9</v>
      </c>
      <c r="K8" s="9">
        <v>53</v>
      </c>
      <c r="L8" s="38" t="s">
        <v>27</v>
      </c>
    </row>
    <row r="9" spans="1:12" x14ac:dyDescent="0.25">
      <c r="A9" s="3" t="s">
        <v>28</v>
      </c>
      <c r="B9" s="30">
        <v>20</v>
      </c>
      <c r="C9" s="9">
        <v>0.7</v>
      </c>
      <c r="D9" s="9">
        <v>0.1</v>
      </c>
      <c r="E9" s="9">
        <v>9.4</v>
      </c>
      <c r="F9" s="9">
        <v>41.3</v>
      </c>
      <c r="G9" s="30">
        <v>20</v>
      </c>
      <c r="H9" s="9">
        <v>0.7</v>
      </c>
      <c r="I9" s="9">
        <v>0.1</v>
      </c>
      <c r="J9" s="9">
        <v>9.4</v>
      </c>
      <c r="K9" s="9">
        <v>40.5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ht="22.5" x14ac:dyDescent="0.25">
      <c r="A11" s="23" t="s">
        <v>9</v>
      </c>
      <c r="B11" s="30"/>
      <c r="C11" s="11">
        <f>SUM(C5:C10)</f>
        <v>16.100000000000001</v>
      </c>
      <c r="D11" s="11">
        <f>SUM(D5:D10)</f>
        <v>13.8</v>
      </c>
      <c r="E11" s="11">
        <f>SUM(E5:E10)</f>
        <v>71.2</v>
      </c>
      <c r="F11" s="11">
        <f>SUM(F5:F10)</f>
        <v>470.70000000000005</v>
      </c>
      <c r="G11" s="14"/>
      <c r="H11" s="11">
        <f>SUM(H5:H10)</f>
        <v>16.400000000000002</v>
      </c>
      <c r="I11" s="11">
        <f>SUM(I5:I10)</f>
        <v>16.3</v>
      </c>
      <c r="J11" s="11">
        <f>SUM(J5:J10)</f>
        <v>70.3</v>
      </c>
      <c r="K11" s="11">
        <f>SUM(K5:K10)</f>
        <v>490.20000000000005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ht="22.5" x14ac:dyDescent="0.25">
      <c r="A13" s="39" t="s">
        <v>114</v>
      </c>
      <c r="B13" s="25">
        <v>80</v>
      </c>
      <c r="C13" s="33">
        <v>1.3</v>
      </c>
      <c r="D13" s="33">
        <v>4.0999999999999996</v>
      </c>
      <c r="E13" s="33">
        <v>7.7</v>
      </c>
      <c r="F13" s="33">
        <v>72.7</v>
      </c>
      <c r="G13" s="25">
        <v>80</v>
      </c>
      <c r="H13" s="33">
        <v>1.3</v>
      </c>
      <c r="I13" s="33">
        <v>4.0999999999999996</v>
      </c>
      <c r="J13" s="33">
        <v>7.7</v>
      </c>
      <c r="K13" s="33">
        <v>72.7</v>
      </c>
      <c r="L13" s="38" t="s">
        <v>169</v>
      </c>
    </row>
    <row r="14" spans="1:12" ht="33.75" x14ac:dyDescent="0.25">
      <c r="A14" s="39" t="s">
        <v>170</v>
      </c>
      <c r="B14" s="21" t="s">
        <v>14</v>
      </c>
      <c r="C14" s="33">
        <v>4.4000000000000004</v>
      </c>
      <c r="D14" s="33">
        <v>5.2</v>
      </c>
      <c r="E14" s="33">
        <v>16</v>
      </c>
      <c r="F14" s="33">
        <v>128.4</v>
      </c>
      <c r="G14" s="21" t="s">
        <v>14</v>
      </c>
      <c r="H14" s="33">
        <v>4.4000000000000004</v>
      </c>
      <c r="I14" s="33">
        <v>5.2</v>
      </c>
      <c r="J14" s="33">
        <v>16</v>
      </c>
      <c r="K14" s="33">
        <v>128.4</v>
      </c>
      <c r="L14" s="38" t="s">
        <v>34</v>
      </c>
    </row>
    <row r="15" spans="1:12" ht="34.5" x14ac:dyDescent="0.25">
      <c r="A15" s="29" t="s">
        <v>171</v>
      </c>
      <c r="B15" s="25" t="s">
        <v>13</v>
      </c>
      <c r="C15" s="26">
        <v>19.100000000000001</v>
      </c>
      <c r="D15" s="26">
        <v>21.5</v>
      </c>
      <c r="E15" s="26">
        <v>21.6</v>
      </c>
      <c r="F15" s="26">
        <v>356.3</v>
      </c>
      <c r="G15" s="25" t="s">
        <v>13</v>
      </c>
      <c r="H15" s="26">
        <v>19.100000000000001</v>
      </c>
      <c r="I15" s="26">
        <v>21.5</v>
      </c>
      <c r="J15" s="26">
        <v>21.6</v>
      </c>
      <c r="K15" s="26">
        <v>356.3</v>
      </c>
      <c r="L15" s="40" t="s">
        <v>172</v>
      </c>
    </row>
    <row r="16" spans="1:12" ht="23.25" x14ac:dyDescent="0.25">
      <c r="A16" s="27" t="s">
        <v>213</v>
      </c>
      <c r="B16" s="20">
        <v>200</v>
      </c>
      <c r="C16" s="33">
        <v>0.2</v>
      </c>
      <c r="D16" s="33">
        <v>0</v>
      </c>
      <c r="E16" s="33">
        <v>20.6</v>
      </c>
      <c r="F16" s="33">
        <v>83.2</v>
      </c>
      <c r="G16" s="20">
        <v>200</v>
      </c>
      <c r="H16" s="33">
        <v>0.2</v>
      </c>
      <c r="I16" s="33">
        <v>0</v>
      </c>
      <c r="J16" s="33">
        <v>20.6</v>
      </c>
      <c r="K16" s="33">
        <v>83.2</v>
      </c>
      <c r="L16" s="38" t="s">
        <v>59</v>
      </c>
    </row>
    <row r="17" spans="1:12" x14ac:dyDescent="0.25">
      <c r="A17" s="3" t="s">
        <v>28</v>
      </c>
      <c r="B17" s="30">
        <v>40</v>
      </c>
      <c r="C17" s="9">
        <v>2.6</v>
      </c>
      <c r="D17" s="9">
        <v>0.5</v>
      </c>
      <c r="E17" s="9">
        <v>14</v>
      </c>
      <c r="F17" s="9">
        <v>72.400000000000006</v>
      </c>
      <c r="G17" s="30">
        <v>40</v>
      </c>
      <c r="H17" s="9">
        <v>2.6</v>
      </c>
      <c r="I17" s="9">
        <v>0.5</v>
      </c>
      <c r="J17" s="9">
        <v>14</v>
      </c>
      <c r="K17" s="9">
        <v>72.400000000000006</v>
      </c>
      <c r="L17" s="38"/>
    </row>
    <row r="18" spans="1:12" x14ac:dyDescent="0.25">
      <c r="A18" s="31" t="s">
        <v>29</v>
      </c>
      <c r="B18" s="32">
        <v>40</v>
      </c>
      <c r="C18" s="31">
        <v>2</v>
      </c>
      <c r="D18" s="31">
        <v>0.6</v>
      </c>
      <c r="E18" s="31">
        <v>16.2</v>
      </c>
      <c r="F18" s="31">
        <v>77.8</v>
      </c>
      <c r="G18" s="32">
        <v>40</v>
      </c>
      <c r="H18" s="31">
        <v>2</v>
      </c>
      <c r="I18" s="31">
        <v>0.6</v>
      </c>
      <c r="J18" s="31">
        <v>16.2</v>
      </c>
      <c r="K18" s="31">
        <v>77.8</v>
      </c>
      <c r="L18" s="38"/>
    </row>
    <row r="19" spans="1:12" ht="22.5" x14ac:dyDescent="0.25">
      <c r="A19" s="23" t="s">
        <v>9</v>
      </c>
      <c r="B19" s="32"/>
      <c r="C19" s="12">
        <f>SUM(C13:C18)</f>
        <v>29.6</v>
      </c>
      <c r="D19" s="12">
        <f>SUM(D13:D18)</f>
        <v>31.900000000000002</v>
      </c>
      <c r="E19" s="12">
        <f>SUM(E13:E18)</f>
        <v>96.100000000000009</v>
      </c>
      <c r="F19" s="12">
        <f>SUM(F13:F18)</f>
        <v>790.80000000000007</v>
      </c>
      <c r="G19" s="25"/>
      <c r="H19" s="13">
        <f>SUM(H13:H18)</f>
        <v>29.6</v>
      </c>
      <c r="I19" s="13">
        <f>SUM(I13:I18)</f>
        <v>31.900000000000002</v>
      </c>
      <c r="J19" s="13">
        <f>SUM(J13:J18)</f>
        <v>96.100000000000009</v>
      </c>
      <c r="K19" s="13">
        <f>SUM(K13:K18)</f>
        <v>790.80000000000007</v>
      </c>
      <c r="L19" s="38"/>
    </row>
    <row r="20" spans="1:12" x14ac:dyDescent="0.25">
      <c r="A20" s="1" t="s">
        <v>10</v>
      </c>
      <c r="B20" s="32"/>
      <c r="C20" s="31">
        <f>C19+C11</f>
        <v>45.7</v>
      </c>
      <c r="D20" s="31">
        <f>D19+D11</f>
        <v>45.7</v>
      </c>
      <c r="E20" s="31">
        <f>E19+E11</f>
        <v>167.3</v>
      </c>
      <c r="F20" s="31">
        <f>F19+F11</f>
        <v>1261.5</v>
      </c>
      <c r="G20" s="31"/>
      <c r="H20" s="31">
        <f>H19+H11</f>
        <v>46</v>
      </c>
      <c r="I20" s="31">
        <f>I19+I11</f>
        <v>48.2</v>
      </c>
      <c r="J20" s="31">
        <f>J19+J11</f>
        <v>166.4</v>
      </c>
      <c r="K20" s="31">
        <f>K19+K11</f>
        <v>1281</v>
      </c>
      <c r="L20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9" sqref="G19:K20"/>
    </sheetView>
  </sheetViews>
  <sheetFormatPr defaultRowHeight="15" x14ac:dyDescent="0.25"/>
  <cols>
    <col min="1" max="1" width="24.7109375" customWidth="1"/>
    <col min="2" max="2" width="8.140625" customWidth="1"/>
    <col min="3" max="3" width="7.42578125" customWidth="1"/>
    <col min="4" max="4" width="7.85546875" customWidth="1"/>
    <col min="5" max="5" width="8" customWidth="1"/>
    <col min="6" max="6" width="8.140625" customWidth="1"/>
    <col min="7" max="7" width="7.7109375" customWidth="1"/>
    <col min="8" max="8" width="6.85546875" customWidth="1"/>
    <col min="9" max="9" width="7.7109375" customWidth="1"/>
    <col min="10" max="10" width="7.85546875" customWidth="1"/>
    <col min="11" max="11" width="8.42578125" customWidth="1"/>
    <col min="12" max="12" width="18.85546875" customWidth="1"/>
  </cols>
  <sheetData>
    <row r="1" spans="1:12" x14ac:dyDescent="0.25">
      <c r="A1" s="16" t="s">
        <v>185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173</v>
      </c>
      <c r="B5" s="46">
        <v>80</v>
      </c>
      <c r="C5" s="33">
        <v>1</v>
      </c>
      <c r="D5" s="33">
        <v>0.1</v>
      </c>
      <c r="E5" s="33">
        <v>12.8</v>
      </c>
      <c r="F5" s="33">
        <v>55.8</v>
      </c>
      <c r="G5" s="46">
        <v>100</v>
      </c>
      <c r="H5" s="33">
        <v>1.2</v>
      </c>
      <c r="I5" s="33">
        <v>0.1</v>
      </c>
      <c r="J5" s="33">
        <v>15</v>
      </c>
      <c r="K5" s="33">
        <v>65.7</v>
      </c>
      <c r="L5" s="38" t="s">
        <v>174</v>
      </c>
    </row>
    <row r="6" spans="1:12" x14ac:dyDescent="0.25">
      <c r="A6" s="35" t="s">
        <v>35</v>
      </c>
      <c r="B6" s="34">
        <v>100</v>
      </c>
      <c r="C6" s="44">
        <v>9.1</v>
      </c>
      <c r="D6" s="45">
        <v>7.5</v>
      </c>
      <c r="E6" s="44">
        <v>3.4</v>
      </c>
      <c r="F6" s="33">
        <v>117.5</v>
      </c>
      <c r="G6" s="34">
        <v>100</v>
      </c>
      <c r="H6" s="33">
        <v>9.1</v>
      </c>
      <c r="I6" s="33">
        <v>7.5</v>
      </c>
      <c r="J6" s="33">
        <v>3.4</v>
      </c>
      <c r="K6" s="33">
        <v>117.5</v>
      </c>
      <c r="L6" s="38" t="s">
        <v>36</v>
      </c>
    </row>
    <row r="7" spans="1:12" x14ac:dyDescent="0.25">
      <c r="A7" s="35" t="s">
        <v>175</v>
      </c>
      <c r="B7" s="30">
        <v>150</v>
      </c>
      <c r="C7" s="33">
        <v>3.1</v>
      </c>
      <c r="D7" s="33">
        <v>6.6</v>
      </c>
      <c r="E7" s="33">
        <v>32</v>
      </c>
      <c r="F7" s="33">
        <v>199.7</v>
      </c>
      <c r="G7" s="30">
        <v>180</v>
      </c>
      <c r="H7" s="33">
        <v>3.7</v>
      </c>
      <c r="I7" s="33">
        <v>7.9</v>
      </c>
      <c r="J7" s="33">
        <v>50</v>
      </c>
      <c r="K7" s="33">
        <v>285.89999999999998</v>
      </c>
      <c r="L7" s="38" t="s">
        <v>176</v>
      </c>
    </row>
    <row r="8" spans="1:12" x14ac:dyDescent="0.25">
      <c r="A8" s="3" t="s">
        <v>177</v>
      </c>
      <c r="B8" s="30">
        <v>200</v>
      </c>
      <c r="C8" s="9">
        <v>3.4</v>
      </c>
      <c r="D8" s="9">
        <v>3.2</v>
      </c>
      <c r="E8" s="9">
        <v>21.2</v>
      </c>
      <c r="F8" s="9">
        <v>127.2</v>
      </c>
      <c r="G8" s="30">
        <v>200</v>
      </c>
      <c r="H8" s="9">
        <v>3.4</v>
      </c>
      <c r="I8" s="9">
        <v>3.2</v>
      </c>
      <c r="J8" s="9">
        <v>21.2</v>
      </c>
      <c r="K8" s="9">
        <v>127.2</v>
      </c>
      <c r="L8" s="38" t="s">
        <v>66</v>
      </c>
    </row>
    <row r="9" spans="1:12" x14ac:dyDescent="0.25">
      <c r="A9" s="3" t="s">
        <v>273</v>
      </c>
      <c r="B9" s="30">
        <v>80</v>
      </c>
      <c r="C9" s="9">
        <v>1.4</v>
      </c>
      <c r="D9" s="9">
        <v>2</v>
      </c>
      <c r="E9" s="9">
        <v>28</v>
      </c>
      <c r="F9" s="9">
        <v>135</v>
      </c>
      <c r="G9" s="30">
        <v>61</v>
      </c>
      <c r="H9" s="9">
        <v>1.1000000000000001</v>
      </c>
      <c r="I9" s="9">
        <v>1.5</v>
      </c>
      <c r="J9" s="9">
        <v>21</v>
      </c>
      <c r="K9" s="9">
        <v>101.9</v>
      </c>
      <c r="L9" s="38"/>
    </row>
    <row r="10" spans="1:12" x14ac:dyDescent="0.25">
      <c r="A10" s="3" t="s">
        <v>29</v>
      </c>
      <c r="B10" s="32">
        <v>40</v>
      </c>
      <c r="C10" s="31">
        <v>2</v>
      </c>
      <c r="D10" s="31">
        <v>0.6</v>
      </c>
      <c r="E10" s="31">
        <v>16.2</v>
      </c>
      <c r="F10" s="31">
        <v>77.8</v>
      </c>
      <c r="G10" s="32">
        <v>50</v>
      </c>
      <c r="H10" s="33">
        <v>3</v>
      </c>
      <c r="I10" s="33">
        <v>9</v>
      </c>
      <c r="J10" s="33">
        <v>20.2</v>
      </c>
      <c r="K10" s="33">
        <v>112</v>
      </c>
      <c r="L10" s="38"/>
    </row>
    <row r="11" spans="1:12" x14ac:dyDescent="0.25">
      <c r="A11" s="3"/>
      <c r="B11" s="30"/>
      <c r="C11" s="9"/>
      <c r="D11" s="9"/>
      <c r="E11" s="9"/>
      <c r="F11" s="9"/>
      <c r="G11" s="30"/>
      <c r="H11" s="9"/>
      <c r="I11" s="9"/>
      <c r="J11" s="9"/>
      <c r="K11" s="9"/>
      <c r="L11" s="38"/>
    </row>
    <row r="12" spans="1:12" x14ac:dyDescent="0.25">
      <c r="A12" s="23" t="s">
        <v>9</v>
      </c>
      <c r="B12" s="30"/>
      <c r="C12" s="11">
        <f>SUM(C5:C11)</f>
        <v>19.999999999999996</v>
      </c>
      <c r="D12" s="11">
        <f>SUM(D5:D11)</f>
        <v>20</v>
      </c>
      <c r="E12" s="11">
        <f>SUM(E5:E11)</f>
        <v>113.60000000000001</v>
      </c>
      <c r="F12" s="11">
        <f>SUM(F5:F11)</f>
        <v>713</v>
      </c>
      <c r="G12" s="14"/>
      <c r="H12" s="11">
        <f>SUM(H5:H11)</f>
        <v>21.5</v>
      </c>
      <c r="I12" s="11">
        <f>SUM(I5:I11)</f>
        <v>29.2</v>
      </c>
      <c r="J12" s="11">
        <f>SUM(J5:J11)</f>
        <v>130.80000000000001</v>
      </c>
      <c r="K12" s="11">
        <f>SUM(K5:K11)</f>
        <v>810.19999999999993</v>
      </c>
      <c r="L12" s="38"/>
    </row>
    <row r="13" spans="1:12" x14ac:dyDescent="0.25">
      <c r="A13" s="24" t="s">
        <v>5</v>
      </c>
      <c r="B13" s="32"/>
      <c r="C13" s="31"/>
      <c r="D13" s="31"/>
      <c r="E13" s="31"/>
      <c r="F13" s="31"/>
      <c r="G13" s="32"/>
      <c r="H13" s="31"/>
      <c r="I13" s="31"/>
      <c r="J13" s="31"/>
      <c r="K13" s="31"/>
      <c r="L13" s="38"/>
    </row>
    <row r="14" spans="1:12" ht="22.5" x14ac:dyDescent="0.25">
      <c r="A14" s="39" t="s">
        <v>178</v>
      </c>
      <c r="B14" s="25">
        <v>80</v>
      </c>
      <c r="C14" s="33">
        <v>1.4</v>
      </c>
      <c r="D14" s="33">
        <v>4</v>
      </c>
      <c r="E14" s="33">
        <v>7.4</v>
      </c>
      <c r="F14" s="33">
        <v>71</v>
      </c>
      <c r="G14" s="25">
        <v>100</v>
      </c>
      <c r="H14" s="33">
        <v>1.6</v>
      </c>
      <c r="I14" s="33">
        <v>5</v>
      </c>
      <c r="J14" s="33">
        <v>8.4</v>
      </c>
      <c r="K14" s="33">
        <v>85</v>
      </c>
      <c r="L14" s="38" t="s">
        <v>179</v>
      </c>
    </row>
    <row r="15" spans="1:12" x14ac:dyDescent="0.25">
      <c r="A15" s="39" t="s">
        <v>180</v>
      </c>
      <c r="B15" s="21" t="s">
        <v>71</v>
      </c>
      <c r="C15" s="33">
        <v>5.5</v>
      </c>
      <c r="D15" s="33">
        <v>5.9</v>
      </c>
      <c r="E15" s="33">
        <v>18.899999999999999</v>
      </c>
      <c r="F15" s="33">
        <v>150.5</v>
      </c>
      <c r="G15" s="21" t="s">
        <v>293</v>
      </c>
      <c r="H15" s="33">
        <v>5.5</v>
      </c>
      <c r="I15" s="33">
        <v>5.9</v>
      </c>
      <c r="J15" s="33">
        <v>18.899999999999999</v>
      </c>
      <c r="K15" s="33">
        <v>150.5</v>
      </c>
      <c r="L15" s="38" t="s">
        <v>181</v>
      </c>
    </row>
    <row r="16" spans="1:12" ht="23.25" x14ac:dyDescent="0.25">
      <c r="A16" s="29" t="s">
        <v>182</v>
      </c>
      <c r="B16" s="25">
        <v>100</v>
      </c>
      <c r="C16" s="26">
        <v>10.8</v>
      </c>
      <c r="D16" s="26">
        <v>10.9</v>
      </c>
      <c r="E16" s="26">
        <v>5.4</v>
      </c>
      <c r="F16" s="26">
        <v>162.9</v>
      </c>
      <c r="G16" s="36">
        <v>100</v>
      </c>
      <c r="H16" s="37">
        <v>10.8</v>
      </c>
      <c r="I16" s="37">
        <v>10.9</v>
      </c>
      <c r="J16" s="37">
        <v>5.4</v>
      </c>
      <c r="K16" s="37">
        <v>162.9</v>
      </c>
      <c r="L16" s="40" t="s">
        <v>97</v>
      </c>
    </row>
    <row r="17" spans="1:12" x14ac:dyDescent="0.25">
      <c r="A17" s="27" t="s">
        <v>152</v>
      </c>
      <c r="B17" s="20">
        <v>150</v>
      </c>
      <c r="C17" s="33">
        <v>3.2</v>
      </c>
      <c r="D17" s="33">
        <v>2.8</v>
      </c>
      <c r="E17" s="33">
        <v>34.299999999999997</v>
      </c>
      <c r="F17" s="33">
        <v>175.2</v>
      </c>
      <c r="G17" s="20">
        <v>180</v>
      </c>
      <c r="H17" s="33">
        <v>3.8</v>
      </c>
      <c r="I17" s="33">
        <v>3.4</v>
      </c>
      <c r="J17" s="33">
        <v>41.1</v>
      </c>
      <c r="K17" s="33">
        <v>210.2</v>
      </c>
      <c r="L17" s="38" t="s">
        <v>91</v>
      </c>
    </row>
    <row r="18" spans="1:12" x14ac:dyDescent="0.25">
      <c r="A18" s="28" t="s">
        <v>183</v>
      </c>
      <c r="B18" s="25">
        <v>200</v>
      </c>
      <c r="C18" s="26">
        <v>0.2</v>
      </c>
      <c r="D18" s="26">
        <v>0</v>
      </c>
      <c r="E18" s="26">
        <v>22.2</v>
      </c>
      <c r="F18" s="26">
        <v>89.8</v>
      </c>
      <c r="G18" s="25">
        <v>200</v>
      </c>
      <c r="H18" s="26">
        <v>0.2</v>
      </c>
      <c r="I18" s="26">
        <v>0</v>
      </c>
      <c r="J18" s="26">
        <v>22.2</v>
      </c>
      <c r="K18" s="26">
        <v>89.8</v>
      </c>
      <c r="L18" s="38" t="s">
        <v>77</v>
      </c>
    </row>
    <row r="19" spans="1:12" x14ac:dyDescent="0.25">
      <c r="A19" s="3" t="s">
        <v>28</v>
      </c>
      <c r="B19" s="25">
        <v>50</v>
      </c>
      <c r="C19" s="26">
        <v>3.2</v>
      </c>
      <c r="D19" s="26">
        <v>0.7</v>
      </c>
      <c r="E19" s="26">
        <v>17.5</v>
      </c>
      <c r="F19" s="26">
        <v>107.4</v>
      </c>
      <c r="G19" s="25">
        <v>50</v>
      </c>
      <c r="H19" s="26">
        <v>3.2</v>
      </c>
      <c r="I19" s="26">
        <v>0.7</v>
      </c>
      <c r="J19" s="26">
        <v>17.5</v>
      </c>
      <c r="K19" s="26">
        <v>107.4</v>
      </c>
      <c r="L19" s="38"/>
    </row>
    <row r="20" spans="1:12" x14ac:dyDescent="0.25">
      <c r="A20" s="31" t="s">
        <v>29</v>
      </c>
      <c r="B20" s="32">
        <v>50</v>
      </c>
      <c r="C20" s="33">
        <v>3</v>
      </c>
      <c r="D20" s="33">
        <v>9</v>
      </c>
      <c r="E20" s="33">
        <v>20.2</v>
      </c>
      <c r="F20" s="33">
        <v>112</v>
      </c>
      <c r="G20" s="32">
        <v>50</v>
      </c>
      <c r="H20" s="33">
        <v>3</v>
      </c>
      <c r="I20" s="33">
        <v>9</v>
      </c>
      <c r="J20" s="33">
        <v>20.2</v>
      </c>
      <c r="K20" s="33">
        <v>112</v>
      </c>
      <c r="L20" s="38"/>
    </row>
    <row r="21" spans="1:12" x14ac:dyDescent="0.25">
      <c r="A21" s="31" t="s">
        <v>292</v>
      </c>
      <c r="B21" s="32">
        <v>50</v>
      </c>
      <c r="C21" s="31">
        <v>1.5</v>
      </c>
      <c r="D21" s="31">
        <v>1.5</v>
      </c>
      <c r="E21" s="31">
        <v>35</v>
      </c>
      <c r="F21" s="31">
        <v>38.9</v>
      </c>
      <c r="G21" s="32"/>
      <c r="H21" s="33"/>
      <c r="I21" s="33"/>
      <c r="J21" s="33"/>
      <c r="K21" s="33"/>
      <c r="L21" s="38"/>
    </row>
    <row r="22" spans="1:12" x14ac:dyDescent="0.25">
      <c r="A22" s="23" t="s">
        <v>9</v>
      </c>
      <c r="B22" s="32"/>
      <c r="C22" s="12">
        <f>SUM(C14:C21)</f>
        <v>28.8</v>
      </c>
      <c r="D22" s="12">
        <f>SUM(D14:D21)</f>
        <v>34.799999999999997</v>
      </c>
      <c r="E22" s="12">
        <f>SUM(E14:E21)</f>
        <v>160.9</v>
      </c>
      <c r="F22" s="12">
        <f>SUM(F14:F21)</f>
        <v>907.69999999999982</v>
      </c>
      <c r="G22" s="25"/>
      <c r="H22" s="13">
        <f>SUM(H14:H20)</f>
        <v>28.099999999999998</v>
      </c>
      <c r="I22" s="13">
        <f>SUM(I14:I20)</f>
        <v>34.9</v>
      </c>
      <c r="J22" s="13">
        <f>SUM(J14:J20)</f>
        <v>133.69999999999999</v>
      </c>
      <c r="K22" s="13">
        <f>SUM(K14:K20)</f>
        <v>917.79999999999984</v>
      </c>
      <c r="L22" s="38"/>
    </row>
    <row r="23" spans="1:12" x14ac:dyDescent="0.25">
      <c r="A23" s="1" t="s">
        <v>10</v>
      </c>
      <c r="B23" s="32"/>
      <c r="C23" s="31">
        <f>C22+C12</f>
        <v>48.8</v>
      </c>
      <c r="D23" s="31">
        <f>D22+D12</f>
        <v>54.8</v>
      </c>
      <c r="E23" s="31">
        <f>E22+E12</f>
        <v>274.5</v>
      </c>
      <c r="F23" s="31">
        <f>F22+F12</f>
        <v>1620.6999999999998</v>
      </c>
      <c r="G23" s="31"/>
      <c r="H23" s="31">
        <f>H22+H12</f>
        <v>49.599999999999994</v>
      </c>
      <c r="I23" s="31">
        <f>I22+I12</f>
        <v>64.099999999999994</v>
      </c>
      <c r="J23" s="31">
        <f>J22+J12</f>
        <v>264.5</v>
      </c>
      <c r="K23" s="31">
        <f>K22+K12</f>
        <v>1727.9999999999998</v>
      </c>
      <c r="L23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B18" sqref="B18:F19"/>
    </sheetView>
  </sheetViews>
  <sheetFormatPr defaultRowHeight="15" x14ac:dyDescent="0.25"/>
  <cols>
    <col min="1" max="1" width="20" customWidth="1"/>
    <col min="2" max="2" width="8.28515625" customWidth="1"/>
    <col min="3" max="3" width="7.85546875" customWidth="1"/>
    <col min="4" max="6" width="8" customWidth="1"/>
    <col min="7" max="7" width="7.140625" customWidth="1"/>
    <col min="8" max="8" width="8" customWidth="1"/>
    <col min="9" max="10" width="7.85546875" customWidth="1"/>
    <col min="11" max="11" width="8.5703125" customWidth="1"/>
    <col min="12" max="12" width="22.140625" customWidth="1"/>
  </cols>
  <sheetData>
    <row r="1" spans="1:12" x14ac:dyDescent="0.25">
      <c r="A1" s="16" t="s">
        <v>184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294</v>
      </c>
      <c r="B5" s="46">
        <v>20</v>
      </c>
      <c r="C5" s="33">
        <v>0.2</v>
      </c>
      <c r="D5" s="33">
        <v>0.1</v>
      </c>
      <c r="E5" s="33">
        <v>0.3</v>
      </c>
      <c r="F5" s="33">
        <v>2.2999999999999998</v>
      </c>
      <c r="G5" s="46">
        <v>20</v>
      </c>
      <c r="H5" s="33">
        <v>0.2</v>
      </c>
      <c r="I5" s="33">
        <v>0.1</v>
      </c>
      <c r="J5" s="33">
        <v>0.3</v>
      </c>
      <c r="K5" s="33">
        <v>2.2999999999999998</v>
      </c>
      <c r="L5" s="38" t="s">
        <v>104</v>
      </c>
    </row>
    <row r="6" spans="1:12" x14ac:dyDescent="0.25">
      <c r="A6" s="35" t="s">
        <v>186</v>
      </c>
      <c r="B6" s="34">
        <v>90</v>
      </c>
      <c r="C6" s="33">
        <v>17.100000000000001</v>
      </c>
      <c r="D6" s="33">
        <v>12</v>
      </c>
      <c r="E6" s="33">
        <v>5.2</v>
      </c>
      <c r="F6" s="33">
        <v>197.2</v>
      </c>
      <c r="G6" s="34">
        <v>90</v>
      </c>
      <c r="H6" s="33">
        <v>17.100000000000001</v>
      </c>
      <c r="I6" s="33">
        <v>12</v>
      </c>
      <c r="J6" s="33">
        <v>5.2</v>
      </c>
      <c r="K6" s="33">
        <v>197.2</v>
      </c>
      <c r="L6" s="38" t="s">
        <v>187</v>
      </c>
    </row>
    <row r="7" spans="1:12" x14ac:dyDescent="0.25">
      <c r="A7" s="35" t="s">
        <v>120</v>
      </c>
      <c r="B7" s="30">
        <v>150</v>
      </c>
      <c r="C7" s="33">
        <v>3.9</v>
      </c>
      <c r="D7" s="33">
        <v>5.9</v>
      </c>
      <c r="E7" s="33">
        <v>26.7</v>
      </c>
      <c r="F7" s="33">
        <v>175.5</v>
      </c>
      <c r="G7" s="30">
        <v>150</v>
      </c>
      <c r="H7" s="33">
        <v>3.9</v>
      </c>
      <c r="I7" s="33">
        <v>5.9</v>
      </c>
      <c r="J7" s="33">
        <v>26.7</v>
      </c>
      <c r="K7" s="33">
        <v>175.5</v>
      </c>
      <c r="L7" s="38" t="s">
        <v>48</v>
      </c>
    </row>
    <row r="8" spans="1:12" x14ac:dyDescent="0.25">
      <c r="A8" s="3" t="s">
        <v>256</v>
      </c>
      <c r="B8" s="30">
        <v>200</v>
      </c>
      <c r="C8" s="9">
        <v>0.2</v>
      </c>
      <c r="D8" s="9">
        <v>0</v>
      </c>
      <c r="E8" s="9">
        <v>15</v>
      </c>
      <c r="F8" s="9">
        <v>60.8</v>
      </c>
      <c r="G8" s="30">
        <v>200</v>
      </c>
      <c r="H8" s="9">
        <v>0.2</v>
      </c>
      <c r="I8" s="9">
        <v>0</v>
      </c>
      <c r="J8" s="9">
        <v>15</v>
      </c>
      <c r="K8" s="9">
        <v>60.8</v>
      </c>
      <c r="L8" s="38" t="s">
        <v>59</v>
      </c>
    </row>
    <row r="9" spans="1:12" x14ac:dyDescent="0.25">
      <c r="A9" s="3" t="s">
        <v>29</v>
      </c>
      <c r="B9" s="32">
        <v>40</v>
      </c>
      <c r="C9" s="31">
        <v>2</v>
      </c>
      <c r="D9" s="31">
        <v>0.6</v>
      </c>
      <c r="E9" s="31">
        <v>16.2</v>
      </c>
      <c r="F9" s="31">
        <v>77.8</v>
      </c>
      <c r="G9" s="32">
        <v>40</v>
      </c>
      <c r="H9" s="31">
        <v>2</v>
      </c>
      <c r="I9" s="31">
        <v>0.6</v>
      </c>
      <c r="J9" s="31">
        <v>16.2</v>
      </c>
      <c r="K9" s="31">
        <v>77.8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23" t="s">
        <v>9</v>
      </c>
      <c r="B11" s="30"/>
      <c r="C11" s="11">
        <f>SUM(C5:C10)</f>
        <v>23.4</v>
      </c>
      <c r="D11" s="11">
        <f>SUM(D5:D10)</f>
        <v>18.600000000000001</v>
      </c>
      <c r="E11" s="11">
        <f>SUM(E5:E10)</f>
        <v>63.400000000000006</v>
      </c>
      <c r="F11" s="11">
        <f>SUM(F5:F10)</f>
        <v>513.6</v>
      </c>
      <c r="G11" s="14"/>
      <c r="H11" s="11">
        <f>SUM(H5:H10)</f>
        <v>23.4</v>
      </c>
      <c r="I11" s="11">
        <f>SUM(I5:I10)</f>
        <v>18.600000000000001</v>
      </c>
      <c r="J11" s="11">
        <f>SUM(J5:J10)</f>
        <v>63.400000000000006</v>
      </c>
      <c r="K11" s="11">
        <f>SUM(K5:K10)</f>
        <v>513.6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ht="45" x14ac:dyDescent="0.25">
      <c r="A13" s="39" t="s">
        <v>188</v>
      </c>
      <c r="B13" s="25">
        <v>60</v>
      </c>
      <c r="C13" s="33">
        <v>0.8</v>
      </c>
      <c r="D13" s="33">
        <v>2.7</v>
      </c>
      <c r="E13" s="33">
        <v>3.3</v>
      </c>
      <c r="F13" s="33">
        <v>40.700000000000003</v>
      </c>
      <c r="G13" s="25">
        <v>100</v>
      </c>
      <c r="H13" s="33">
        <v>1.4</v>
      </c>
      <c r="I13" s="33">
        <v>4.5</v>
      </c>
      <c r="J13" s="33">
        <v>5.5</v>
      </c>
      <c r="K13" s="33">
        <v>68.099999999999994</v>
      </c>
      <c r="L13" s="38" t="s">
        <v>104</v>
      </c>
    </row>
    <row r="14" spans="1:12" ht="22.5" x14ac:dyDescent="0.25">
      <c r="A14" s="39" t="s">
        <v>189</v>
      </c>
      <c r="B14" s="21" t="s">
        <v>33</v>
      </c>
      <c r="C14" s="33">
        <v>4.9000000000000004</v>
      </c>
      <c r="D14" s="33">
        <v>5.9</v>
      </c>
      <c r="E14" s="33">
        <v>19.7</v>
      </c>
      <c r="F14" s="33">
        <v>151.5</v>
      </c>
      <c r="G14" s="21" t="s">
        <v>33</v>
      </c>
      <c r="H14" s="33">
        <v>4.9000000000000004</v>
      </c>
      <c r="I14" s="33">
        <v>5.9</v>
      </c>
      <c r="J14" s="33">
        <v>19.7</v>
      </c>
      <c r="K14" s="33">
        <v>151.5</v>
      </c>
      <c r="L14" s="38" t="s">
        <v>190</v>
      </c>
    </row>
    <row r="15" spans="1:12" ht="23.25" x14ac:dyDescent="0.25">
      <c r="A15" s="29" t="s">
        <v>191</v>
      </c>
      <c r="B15" s="25">
        <v>100</v>
      </c>
      <c r="C15" s="26">
        <v>12.5</v>
      </c>
      <c r="D15" s="26">
        <v>10.9</v>
      </c>
      <c r="E15" s="26">
        <v>5.6</v>
      </c>
      <c r="F15" s="26">
        <v>170.5</v>
      </c>
      <c r="G15" s="36">
        <v>100</v>
      </c>
      <c r="H15" s="37">
        <v>12.5</v>
      </c>
      <c r="I15" s="37">
        <v>10.9</v>
      </c>
      <c r="J15" s="37">
        <v>5.6</v>
      </c>
      <c r="K15" s="37">
        <v>170.5</v>
      </c>
      <c r="L15" s="40" t="s">
        <v>192</v>
      </c>
    </row>
    <row r="16" spans="1:12" ht="23.25" x14ac:dyDescent="0.25">
      <c r="A16" s="27" t="s">
        <v>193</v>
      </c>
      <c r="B16" s="20">
        <v>150</v>
      </c>
      <c r="C16" s="33">
        <v>2.7</v>
      </c>
      <c r="D16" s="33">
        <v>5.8</v>
      </c>
      <c r="E16" s="33">
        <v>31.6</v>
      </c>
      <c r="F16" s="33">
        <v>189.4</v>
      </c>
      <c r="G16" s="20">
        <v>180</v>
      </c>
      <c r="H16" s="33">
        <v>3.2</v>
      </c>
      <c r="I16" s="33">
        <v>7.7</v>
      </c>
      <c r="J16" s="33">
        <v>37.9</v>
      </c>
      <c r="K16" s="33">
        <v>233.7</v>
      </c>
      <c r="L16" s="38" t="s">
        <v>133</v>
      </c>
    </row>
    <row r="17" spans="1:12" x14ac:dyDescent="0.25">
      <c r="A17" s="28" t="s">
        <v>194</v>
      </c>
      <c r="B17" s="25">
        <v>200</v>
      </c>
      <c r="C17" s="26">
        <v>0.5</v>
      </c>
      <c r="D17" s="26">
        <v>0.2</v>
      </c>
      <c r="E17" s="26">
        <v>28.1</v>
      </c>
      <c r="F17" s="26">
        <v>116.2</v>
      </c>
      <c r="G17" s="25">
        <v>200</v>
      </c>
      <c r="H17" s="26">
        <v>0.5</v>
      </c>
      <c r="I17" s="26">
        <v>0.2</v>
      </c>
      <c r="J17" s="26">
        <v>28.1</v>
      </c>
      <c r="K17" s="26">
        <v>116.2</v>
      </c>
      <c r="L17" s="38" t="s">
        <v>195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30">
        <v>40</v>
      </c>
      <c r="H18" s="9">
        <v>2.6</v>
      </c>
      <c r="I18" s="9">
        <v>0.5</v>
      </c>
      <c r="J18" s="9">
        <v>14</v>
      </c>
      <c r="K18" s="9">
        <v>72.400000000000006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40</v>
      </c>
      <c r="H19" s="31">
        <v>2</v>
      </c>
      <c r="I19" s="31">
        <v>0.6</v>
      </c>
      <c r="J19" s="31">
        <v>16.2</v>
      </c>
      <c r="K19" s="31">
        <v>77.8</v>
      </c>
      <c r="L19" s="38"/>
    </row>
    <row r="20" spans="1:12" x14ac:dyDescent="0.25">
      <c r="A20" s="31" t="s">
        <v>17</v>
      </c>
      <c r="B20" s="32">
        <v>203</v>
      </c>
      <c r="C20" s="31">
        <v>0.8</v>
      </c>
      <c r="D20" s="31">
        <v>0.8</v>
      </c>
      <c r="E20" s="31">
        <v>19.399999999999999</v>
      </c>
      <c r="F20" s="31">
        <v>96</v>
      </c>
      <c r="G20" s="32">
        <v>108</v>
      </c>
      <c r="H20" s="31">
        <v>0.4</v>
      </c>
      <c r="I20" s="31">
        <v>0.4</v>
      </c>
      <c r="J20" s="31">
        <v>9.6999999999999993</v>
      </c>
      <c r="K20" s="31">
        <v>48</v>
      </c>
      <c r="L20" s="38"/>
    </row>
    <row r="21" spans="1:12" x14ac:dyDescent="0.25">
      <c r="A21" s="23" t="s">
        <v>9</v>
      </c>
      <c r="B21" s="32"/>
      <c r="C21" s="12">
        <f>SUM(C13:C20)</f>
        <v>26.8</v>
      </c>
      <c r="D21" s="12">
        <f t="shared" ref="D21:F21" si="0">SUM(D13:D20)</f>
        <v>27.400000000000002</v>
      </c>
      <c r="E21" s="12">
        <f t="shared" si="0"/>
        <v>137.9</v>
      </c>
      <c r="F21" s="12">
        <f t="shared" si="0"/>
        <v>914.5</v>
      </c>
      <c r="G21" s="25"/>
      <c r="H21" s="13">
        <f>SUM(H13:H20)</f>
        <v>27.5</v>
      </c>
      <c r="I21" s="13">
        <f t="shared" ref="I21:K21" si="1">SUM(I13:I20)</f>
        <v>30.7</v>
      </c>
      <c r="J21" s="13">
        <f t="shared" si="1"/>
        <v>136.69999999999999</v>
      </c>
      <c r="K21" s="13">
        <f t="shared" si="1"/>
        <v>938.19999999999993</v>
      </c>
      <c r="L21" s="38"/>
    </row>
    <row r="22" spans="1:12" x14ac:dyDescent="0.25">
      <c r="A22" s="1" t="s">
        <v>10</v>
      </c>
      <c r="B22" s="32"/>
      <c r="C22" s="31">
        <f>C21+C11</f>
        <v>50.2</v>
      </c>
      <c r="D22" s="31">
        <f>D21+D11</f>
        <v>46</v>
      </c>
      <c r="E22" s="31">
        <f>E21+E11</f>
        <v>201.3</v>
      </c>
      <c r="F22" s="31">
        <f>F21+F11</f>
        <v>1428.1</v>
      </c>
      <c r="G22" s="31"/>
      <c r="H22" s="31">
        <f>H21+H11</f>
        <v>50.9</v>
      </c>
      <c r="I22" s="31">
        <f>I21+I11</f>
        <v>49.3</v>
      </c>
      <c r="J22" s="31">
        <f>J21+J11</f>
        <v>200.1</v>
      </c>
      <c r="K22" s="31">
        <f>K21+K11</f>
        <v>1451.8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7" sqref="G17:K18"/>
    </sheetView>
  </sheetViews>
  <sheetFormatPr defaultRowHeight="15" x14ac:dyDescent="0.25"/>
  <cols>
    <col min="1" max="1" width="25.140625" customWidth="1"/>
    <col min="2" max="3" width="8.28515625" customWidth="1"/>
    <col min="4" max="4" width="7.85546875" customWidth="1"/>
    <col min="5" max="5" width="8.28515625" customWidth="1"/>
    <col min="6" max="6" width="7.85546875" customWidth="1"/>
    <col min="7" max="7" width="7.7109375" customWidth="1"/>
    <col min="8" max="9" width="7.42578125" customWidth="1"/>
    <col min="10" max="10" width="7.140625" customWidth="1"/>
    <col min="11" max="11" width="8" customWidth="1"/>
    <col min="12" max="12" width="19.28515625" customWidth="1"/>
  </cols>
  <sheetData>
    <row r="1" spans="1:12" x14ac:dyDescent="0.25">
      <c r="A1" s="16" t="s">
        <v>196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197</v>
      </c>
      <c r="B5" s="55" t="s">
        <v>266</v>
      </c>
      <c r="C5" s="33">
        <v>2.2999999999999998</v>
      </c>
      <c r="D5" s="33">
        <v>7.4</v>
      </c>
      <c r="E5" s="33">
        <v>14.5</v>
      </c>
      <c r="F5" s="33">
        <v>133.80000000000001</v>
      </c>
      <c r="G5" s="55" t="s">
        <v>266</v>
      </c>
      <c r="H5" s="33">
        <v>2.2999999999999998</v>
      </c>
      <c r="I5" s="33">
        <v>7.4</v>
      </c>
      <c r="J5" s="33">
        <v>14.5</v>
      </c>
      <c r="K5" s="33">
        <v>133.80000000000001</v>
      </c>
      <c r="L5" s="38" t="s">
        <v>83</v>
      </c>
    </row>
    <row r="6" spans="1:12" ht="30" customHeight="1" x14ac:dyDescent="0.25">
      <c r="A6" s="35" t="s">
        <v>198</v>
      </c>
      <c r="B6" s="34" t="s">
        <v>269</v>
      </c>
      <c r="C6" s="44">
        <v>12.8</v>
      </c>
      <c r="D6" s="45">
        <v>9.5</v>
      </c>
      <c r="E6" s="44">
        <v>36</v>
      </c>
      <c r="F6" s="33">
        <v>281.5</v>
      </c>
      <c r="G6" s="34" t="s">
        <v>15</v>
      </c>
      <c r="H6" s="33">
        <v>17.100000000000001</v>
      </c>
      <c r="I6" s="33">
        <v>12</v>
      </c>
      <c r="J6" s="33">
        <v>48</v>
      </c>
      <c r="K6" s="33">
        <v>368.4</v>
      </c>
      <c r="L6" s="38" t="s">
        <v>199</v>
      </c>
    </row>
    <row r="7" spans="1:12" ht="24.75" customHeight="1" x14ac:dyDescent="0.25">
      <c r="A7" s="35" t="s">
        <v>200</v>
      </c>
      <c r="B7" s="30">
        <v>200</v>
      </c>
      <c r="C7" s="33">
        <v>0.2</v>
      </c>
      <c r="D7" s="33">
        <v>0</v>
      </c>
      <c r="E7" s="33">
        <v>15</v>
      </c>
      <c r="F7" s="33">
        <v>60.8</v>
      </c>
      <c r="G7" s="30">
        <v>200</v>
      </c>
      <c r="H7" s="33">
        <v>0.2</v>
      </c>
      <c r="I7" s="33">
        <v>0</v>
      </c>
      <c r="J7" s="33">
        <v>15</v>
      </c>
      <c r="K7" s="33">
        <v>60.8</v>
      </c>
      <c r="L7" s="38" t="s">
        <v>145</v>
      </c>
    </row>
    <row r="8" spans="1:12" ht="21" customHeight="1" x14ac:dyDescent="0.25">
      <c r="A8" s="3" t="s">
        <v>28</v>
      </c>
      <c r="B8" s="30">
        <v>20</v>
      </c>
      <c r="C8" s="9">
        <v>0.7</v>
      </c>
      <c r="D8" s="9">
        <v>0.1</v>
      </c>
      <c r="E8" s="9">
        <v>9.4</v>
      </c>
      <c r="F8" s="9">
        <v>41.3</v>
      </c>
      <c r="G8" s="30">
        <v>20</v>
      </c>
      <c r="H8" s="9">
        <v>0.7</v>
      </c>
      <c r="I8" s="9">
        <v>0.1</v>
      </c>
      <c r="J8" s="9">
        <v>9.4</v>
      </c>
      <c r="K8" s="9">
        <v>40.5</v>
      </c>
      <c r="L8" s="38"/>
    </row>
    <row r="9" spans="1:12" x14ac:dyDescent="0.25">
      <c r="A9" s="3" t="s">
        <v>17</v>
      </c>
      <c r="B9" s="30">
        <v>133</v>
      </c>
      <c r="C9" s="9">
        <v>0.5</v>
      </c>
      <c r="D9" s="9">
        <v>0.5</v>
      </c>
      <c r="E9" s="9">
        <v>12</v>
      </c>
      <c r="F9" s="9">
        <v>60</v>
      </c>
      <c r="G9" s="30"/>
      <c r="H9" s="9"/>
      <c r="I9" s="9"/>
      <c r="J9" s="9"/>
      <c r="K9" s="9"/>
      <c r="L9" s="38"/>
    </row>
    <row r="10" spans="1:12" x14ac:dyDescent="0.25">
      <c r="A10" s="3" t="s">
        <v>295</v>
      </c>
      <c r="B10" s="30"/>
      <c r="C10" s="9"/>
      <c r="D10" s="9"/>
      <c r="E10" s="9"/>
      <c r="F10" s="9"/>
      <c r="G10" s="30">
        <v>15</v>
      </c>
      <c r="H10" s="9">
        <v>0.4</v>
      </c>
      <c r="I10" s="9">
        <v>0.5</v>
      </c>
      <c r="J10" s="9">
        <v>5.4</v>
      </c>
      <c r="K10" s="9">
        <v>27.7</v>
      </c>
      <c r="L10" s="38"/>
    </row>
    <row r="11" spans="1:12" x14ac:dyDescent="0.25">
      <c r="A11" s="23" t="s">
        <v>9</v>
      </c>
      <c r="B11" s="30"/>
      <c r="C11" s="11">
        <f>SUM(C5:C10)</f>
        <v>16.5</v>
      </c>
      <c r="D11" s="11">
        <f>SUM(D5:D10)</f>
        <v>17.5</v>
      </c>
      <c r="E11" s="11">
        <f>SUM(E5:E10)</f>
        <v>86.9</v>
      </c>
      <c r="F11" s="11">
        <f>SUM(F5:F10)</f>
        <v>577.4</v>
      </c>
      <c r="G11" s="14"/>
      <c r="H11" s="11">
        <f>SUM(H5:H10)</f>
        <v>20.7</v>
      </c>
      <c r="I11" s="11">
        <f>SUM(I5:I10)</f>
        <v>20</v>
      </c>
      <c r="J11" s="11">
        <f>SUM(J5:J10)</f>
        <v>92.300000000000011</v>
      </c>
      <c r="K11" s="11">
        <f>SUM(K5:K10)</f>
        <v>631.20000000000005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x14ac:dyDescent="0.25">
      <c r="A13" s="39" t="s">
        <v>257</v>
      </c>
      <c r="B13" s="25">
        <v>60</v>
      </c>
      <c r="C13" s="33">
        <v>0.4</v>
      </c>
      <c r="D13" s="33">
        <v>3</v>
      </c>
      <c r="E13" s="33">
        <v>1.5</v>
      </c>
      <c r="F13" s="33">
        <v>35.299999999999997</v>
      </c>
      <c r="G13" s="25">
        <v>100</v>
      </c>
      <c r="H13" s="33">
        <v>0.7</v>
      </c>
      <c r="I13" s="33">
        <v>5.0999999999999996</v>
      </c>
      <c r="J13" s="33">
        <v>12.5</v>
      </c>
      <c r="K13" s="33">
        <v>58.7</v>
      </c>
      <c r="L13" s="38" t="s">
        <v>201</v>
      </c>
    </row>
    <row r="14" spans="1:12" ht="22.5" x14ac:dyDescent="0.25">
      <c r="A14" s="39" t="s">
        <v>202</v>
      </c>
      <c r="B14" s="21" t="s">
        <v>265</v>
      </c>
      <c r="C14" s="33">
        <v>5.8</v>
      </c>
      <c r="D14" s="33">
        <v>4.7</v>
      </c>
      <c r="E14" s="33">
        <v>12.3</v>
      </c>
      <c r="F14" s="33">
        <v>115</v>
      </c>
      <c r="G14" s="21" t="s">
        <v>33</v>
      </c>
      <c r="H14" s="33">
        <v>7.2</v>
      </c>
      <c r="I14" s="33">
        <v>5.9</v>
      </c>
      <c r="J14" s="33">
        <v>15.4</v>
      </c>
      <c r="K14" s="33">
        <v>143.5</v>
      </c>
      <c r="L14" s="38" t="s">
        <v>203</v>
      </c>
    </row>
    <row r="15" spans="1:12" x14ac:dyDescent="0.25">
      <c r="A15" s="29" t="s">
        <v>204</v>
      </c>
      <c r="B15" s="25">
        <v>200</v>
      </c>
      <c r="C15" s="26">
        <v>14.7</v>
      </c>
      <c r="D15" s="26">
        <v>15.3</v>
      </c>
      <c r="E15" s="26">
        <v>26.5</v>
      </c>
      <c r="F15" s="26">
        <v>302.5</v>
      </c>
      <c r="G15" s="36">
        <v>250</v>
      </c>
      <c r="H15" s="37">
        <v>15.7</v>
      </c>
      <c r="I15" s="37">
        <v>17.899999999999999</v>
      </c>
      <c r="J15" s="37">
        <v>32.299999999999997</v>
      </c>
      <c r="K15" s="37">
        <v>352.9</v>
      </c>
      <c r="L15" s="40" t="s">
        <v>127</v>
      </c>
    </row>
    <row r="16" spans="1:12" x14ac:dyDescent="0.25">
      <c r="A16" s="27" t="s">
        <v>205</v>
      </c>
      <c r="B16" s="20">
        <v>200</v>
      </c>
      <c r="C16" s="33">
        <v>0.7</v>
      </c>
      <c r="D16" s="33">
        <v>0</v>
      </c>
      <c r="E16" s="33">
        <v>23.9</v>
      </c>
      <c r="F16" s="33">
        <v>98.4</v>
      </c>
      <c r="G16" s="20">
        <v>200</v>
      </c>
      <c r="H16" s="33">
        <v>0.7</v>
      </c>
      <c r="I16" s="33">
        <v>0</v>
      </c>
      <c r="J16" s="33">
        <v>23.9</v>
      </c>
      <c r="K16" s="33">
        <v>98.4</v>
      </c>
      <c r="L16" s="38" t="s">
        <v>129</v>
      </c>
    </row>
    <row r="17" spans="1:12" x14ac:dyDescent="0.25">
      <c r="A17" s="3" t="s">
        <v>28</v>
      </c>
      <c r="B17" s="30">
        <v>40</v>
      </c>
      <c r="C17" s="9">
        <v>2.6</v>
      </c>
      <c r="D17" s="9">
        <v>0.5</v>
      </c>
      <c r="E17" s="9">
        <v>14</v>
      </c>
      <c r="F17" s="9">
        <v>72.400000000000006</v>
      </c>
      <c r="G17" s="25">
        <v>50</v>
      </c>
      <c r="H17" s="26">
        <v>3.2</v>
      </c>
      <c r="I17" s="26">
        <v>0.7</v>
      </c>
      <c r="J17" s="26">
        <v>17.5</v>
      </c>
      <c r="K17" s="26">
        <v>107.4</v>
      </c>
      <c r="L17" s="38"/>
    </row>
    <row r="18" spans="1:12" x14ac:dyDescent="0.25">
      <c r="A18" s="31" t="s">
        <v>29</v>
      </c>
      <c r="B18" s="32">
        <v>40</v>
      </c>
      <c r="C18" s="31">
        <v>2</v>
      </c>
      <c r="D18" s="31">
        <v>0.6</v>
      </c>
      <c r="E18" s="31">
        <v>16.2</v>
      </c>
      <c r="F18" s="31">
        <v>77.8</v>
      </c>
      <c r="G18" s="32">
        <v>50</v>
      </c>
      <c r="H18" s="33">
        <v>3</v>
      </c>
      <c r="I18" s="33">
        <v>9</v>
      </c>
      <c r="J18" s="33">
        <v>20.2</v>
      </c>
      <c r="K18" s="33">
        <v>112</v>
      </c>
      <c r="L18" s="38"/>
    </row>
    <row r="19" spans="1:12" x14ac:dyDescent="0.25">
      <c r="A19" s="31" t="s">
        <v>272</v>
      </c>
      <c r="B19" s="32">
        <v>147</v>
      </c>
      <c r="C19" s="31">
        <v>1.3</v>
      </c>
      <c r="D19" s="31">
        <v>0.2</v>
      </c>
      <c r="E19" s="31">
        <v>11.9</v>
      </c>
      <c r="F19" s="31">
        <v>52</v>
      </c>
      <c r="G19" s="32"/>
      <c r="H19" s="33"/>
      <c r="I19" s="33"/>
      <c r="J19" s="33"/>
      <c r="K19" s="33"/>
      <c r="L19" s="38"/>
    </row>
    <row r="20" spans="1:12" x14ac:dyDescent="0.25">
      <c r="A20" s="31" t="s">
        <v>17</v>
      </c>
      <c r="B20" s="32"/>
      <c r="C20" s="31"/>
      <c r="D20" s="31"/>
      <c r="E20" s="31"/>
      <c r="F20" s="31"/>
      <c r="G20" s="32">
        <v>187</v>
      </c>
      <c r="H20" s="33">
        <v>0.7</v>
      </c>
      <c r="I20" s="33">
        <v>0.7</v>
      </c>
      <c r="J20" s="33">
        <v>18</v>
      </c>
      <c r="K20" s="33">
        <v>89</v>
      </c>
      <c r="L20" s="38"/>
    </row>
    <row r="21" spans="1:12" x14ac:dyDescent="0.25">
      <c r="A21" s="23" t="s">
        <v>9</v>
      </c>
      <c r="B21" s="32"/>
      <c r="C21" s="12">
        <f>SUM(C13:C19)</f>
        <v>27.5</v>
      </c>
      <c r="D21" s="12">
        <f>SUM(D13:D19)</f>
        <v>24.3</v>
      </c>
      <c r="E21" s="12">
        <f>SUM(E13:E19)</f>
        <v>106.3</v>
      </c>
      <c r="F21" s="12">
        <f>SUM(F13:F19)</f>
        <v>753.4</v>
      </c>
      <c r="G21" s="25"/>
      <c r="H21" s="13">
        <f>SUM(H13:H20)</f>
        <v>31.2</v>
      </c>
      <c r="I21" s="13">
        <f>SUM(I13:I20)</f>
        <v>39.299999999999997</v>
      </c>
      <c r="J21" s="13">
        <f>SUM(J13:J20)</f>
        <v>139.80000000000001</v>
      </c>
      <c r="K21" s="13">
        <f>SUM(K13:K20)</f>
        <v>961.89999999999986</v>
      </c>
      <c r="L21" s="38"/>
    </row>
    <row r="22" spans="1:12" x14ac:dyDescent="0.25">
      <c r="A22" s="1" t="s">
        <v>10</v>
      </c>
      <c r="B22" s="32"/>
      <c r="C22" s="31">
        <f>SUM(C21+C11)</f>
        <v>44</v>
      </c>
      <c r="D22" s="31">
        <f>SUM(D21+D11)</f>
        <v>41.8</v>
      </c>
      <c r="E22" s="31">
        <f>SUM(E21+E11)</f>
        <v>193.2</v>
      </c>
      <c r="F22" s="31">
        <f>SUM(F21+F11)</f>
        <v>1330.8</v>
      </c>
      <c r="G22" s="31"/>
      <c r="H22" s="31">
        <f>SUM(H21+H11)</f>
        <v>51.9</v>
      </c>
      <c r="I22" s="31">
        <f>SUM(I21+I11)</f>
        <v>59.3</v>
      </c>
      <c r="J22" s="31">
        <f>SUM(J21+J11)</f>
        <v>232.10000000000002</v>
      </c>
      <c r="K22" s="31">
        <f>SUM(K21+K11)</f>
        <v>1593.1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8" sqref="B18:F19"/>
    </sheetView>
  </sheetViews>
  <sheetFormatPr defaultRowHeight="15" x14ac:dyDescent="0.25"/>
  <cols>
    <col min="1" max="1" width="21" customWidth="1"/>
    <col min="2" max="2" width="8.140625" customWidth="1"/>
    <col min="3" max="3" width="7.5703125" customWidth="1"/>
    <col min="4" max="4" width="6.85546875" customWidth="1"/>
    <col min="5" max="5" width="7.7109375" customWidth="1"/>
    <col min="6" max="6" width="7.42578125" customWidth="1"/>
    <col min="7" max="7" width="7.85546875" customWidth="1"/>
    <col min="8" max="8" width="7.5703125" customWidth="1"/>
    <col min="9" max="9" width="7" customWidth="1"/>
    <col min="10" max="10" width="7.85546875" customWidth="1"/>
    <col min="12" max="12" width="20.42578125" customWidth="1"/>
  </cols>
  <sheetData>
    <row r="1" spans="1:12" x14ac:dyDescent="0.25">
      <c r="A1" s="16" t="s">
        <v>206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ht="36.75" customHeight="1" x14ac:dyDescent="0.25">
      <c r="A5" s="35" t="s">
        <v>275</v>
      </c>
      <c r="B5" s="46" t="s">
        <v>276</v>
      </c>
      <c r="C5" s="33">
        <v>11.3</v>
      </c>
      <c r="D5" s="33">
        <v>9.8000000000000007</v>
      </c>
      <c r="E5" s="33">
        <v>11.9</v>
      </c>
      <c r="F5" s="33">
        <v>181</v>
      </c>
      <c r="G5" s="46" t="s">
        <v>296</v>
      </c>
      <c r="H5" s="33">
        <v>12.6</v>
      </c>
      <c r="I5" s="33">
        <v>16.5</v>
      </c>
      <c r="J5" s="33">
        <v>12.4</v>
      </c>
      <c r="K5" s="33">
        <v>248.5</v>
      </c>
      <c r="L5" s="38" t="s">
        <v>209</v>
      </c>
    </row>
    <row r="6" spans="1:12" x14ac:dyDescent="0.25">
      <c r="A6" s="35" t="s">
        <v>210</v>
      </c>
      <c r="B6" s="34">
        <v>150</v>
      </c>
      <c r="C6" s="44">
        <v>3.7</v>
      </c>
      <c r="D6" s="45">
        <v>3.6</v>
      </c>
      <c r="E6" s="44">
        <v>29.7</v>
      </c>
      <c r="F6" s="33">
        <v>166</v>
      </c>
      <c r="G6" s="34">
        <v>180</v>
      </c>
      <c r="H6" s="33">
        <v>4.4000000000000004</v>
      </c>
      <c r="I6" s="33">
        <v>4.3</v>
      </c>
      <c r="J6" s="33">
        <v>35</v>
      </c>
      <c r="K6" s="33">
        <v>196.6</v>
      </c>
      <c r="L6" s="38" t="s">
        <v>38</v>
      </c>
    </row>
    <row r="7" spans="1:12" x14ac:dyDescent="0.25">
      <c r="A7" s="35" t="s">
        <v>81</v>
      </c>
      <c r="B7" s="30">
        <v>200</v>
      </c>
      <c r="C7" s="33">
        <v>0.7</v>
      </c>
      <c r="D7" s="33">
        <v>0.1</v>
      </c>
      <c r="E7" s="33">
        <v>19.8</v>
      </c>
      <c r="F7" s="33">
        <v>82.9</v>
      </c>
      <c r="G7" s="30">
        <v>200</v>
      </c>
      <c r="H7" s="33">
        <v>0.7</v>
      </c>
      <c r="I7" s="33">
        <v>0.1</v>
      </c>
      <c r="J7" s="33">
        <v>19.8</v>
      </c>
      <c r="K7" s="33">
        <v>82.9</v>
      </c>
      <c r="L7" s="38" t="s">
        <v>211</v>
      </c>
    </row>
    <row r="8" spans="1:12" x14ac:dyDescent="0.25">
      <c r="A8" s="3" t="s">
        <v>17</v>
      </c>
      <c r="B8" s="30">
        <v>190</v>
      </c>
      <c r="C8" s="9">
        <v>0.6</v>
      </c>
      <c r="D8" s="9">
        <v>0.6</v>
      </c>
      <c r="E8" s="9">
        <v>13</v>
      </c>
      <c r="F8" s="9">
        <v>72</v>
      </c>
      <c r="G8" s="30">
        <v>130</v>
      </c>
      <c r="H8" s="9">
        <v>0.4</v>
      </c>
      <c r="I8" s="9">
        <v>0.4</v>
      </c>
      <c r="J8" s="9">
        <v>9.6999999999999993</v>
      </c>
      <c r="K8" s="9">
        <v>48</v>
      </c>
      <c r="L8" s="38" t="s">
        <v>27</v>
      </c>
    </row>
    <row r="9" spans="1:12" x14ac:dyDescent="0.25">
      <c r="A9" s="3" t="s">
        <v>29</v>
      </c>
      <c r="B9" s="32">
        <v>40</v>
      </c>
      <c r="C9" s="31">
        <v>2</v>
      </c>
      <c r="D9" s="31">
        <v>0.6</v>
      </c>
      <c r="E9" s="31">
        <v>16.2</v>
      </c>
      <c r="F9" s="31">
        <v>77.8</v>
      </c>
      <c r="G9" s="30">
        <v>50</v>
      </c>
      <c r="H9" s="9">
        <v>3</v>
      </c>
      <c r="I9" s="9">
        <v>0.9</v>
      </c>
      <c r="J9" s="9">
        <v>20.2</v>
      </c>
      <c r="K9" s="9">
        <v>112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23" t="s">
        <v>9</v>
      </c>
      <c r="B11" s="30"/>
      <c r="C11" s="11">
        <f>SUM(C5:C10)</f>
        <v>18.3</v>
      </c>
      <c r="D11" s="11">
        <f>SUM(D5:D10)</f>
        <v>14.7</v>
      </c>
      <c r="E11" s="11">
        <f>SUM(E5:E10)</f>
        <v>90.600000000000009</v>
      </c>
      <c r="F11" s="11">
        <f>SUM(F5:F10)</f>
        <v>579.69999999999993</v>
      </c>
      <c r="G11" s="14"/>
      <c r="H11" s="11">
        <f>SUM(H5:H10)</f>
        <v>21.099999999999998</v>
      </c>
      <c r="I11" s="11">
        <f>SUM(I5:I10)</f>
        <v>22.2</v>
      </c>
      <c r="J11" s="11">
        <f>SUM(J5:J10)</f>
        <v>97.100000000000009</v>
      </c>
      <c r="K11" s="11">
        <f>SUM(K5:K10)</f>
        <v>688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ht="22.5" x14ac:dyDescent="0.25">
      <c r="A13" s="39" t="s">
        <v>267</v>
      </c>
      <c r="B13" s="25">
        <v>60</v>
      </c>
      <c r="C13" s="33">
        <v>0.5</v>
      </c>
      <c r="D13" s="33">
        <v>0.1</v>
      </c>
      <c r="E13" s="33">
        <v>1</v>
      </c>
      <c r="F13" s="33">
        <v>6.9</v>
      </c>
      <c r="G13" s="25">
        <v>60</v>
      </c>
      <c r="H13" s="33">
        <v>0.5</v>
      </c>
      <c r="I13" s="33">
        <v>0.1</v>
      </c>
      <c r="J13" s="33">
        <v>1</v>
      </c>
      <c r="K13" s="33">
        <v>6.9</v>
      </c>
      <c r="L13" s="38" t="s">
        <v>155</v>
      </c>
    </row>
    <row r="14" spans="1:12" x14ac:dyDescent="0.25">
      <c r="A14" s="39" t="s">
        <v>123</v>
      </c>
      <c r="B14" s="21" t="s">
        <v>277</v>
      </c>
      <c r="C14" s="33">
        <v>5.2</v>
      </c>
      <c r="D14" s="33">
        <v>5.0999999999999996</v>
      </c>
      <c r="E14" s="33">
        <v>16</v>
      </c>
      <c r="F14" s="33">
        <v>131.19999999999999</v>
      </c>
      <c r="G14" s="21" t="s">
        <v>124</v>
      </c>
      <c r="H14" s="33">
        <v>6.5</v>
      </c>
      <c r="I14" s="33">
        <v>6.4</v>
      </c>
      <c r="J14" s="33">
        <v>20.100000000000001</v>
      </c>
      <c r="K14" s="33">
        <v>164</v>
      </c>
      <c r="L14" s="38" t="s">
        <v>125</v>
      </c>
    </row>
    <row r="15" spans="1:12" x14ac:dyDescent="0.25">
      <c r="A15" s="29" t="s">
        <v>297</v>
      </c>
      <c r="B15" s="25">
        <v>90</v>
      </c>
      <c r="C15" s="26">
        <v>9.3000000000000007</v>
      </c>
      <c r="D15" s="26">
        <v>8.3000000000000007</v>
      </c>
      <c r="E15" s="26">
        <v>11.6</v>
      </c>
      <c r="F15" s="26">
        <v>158.30000000000001</v>
      </c>
      <c r="G15" s="25">
        <v>90</v>
      </c>
      <c r="H15" s="26">
        <v>9.3000000000000007</v>
      </c>
      <c r="I15" s="26">
        <v>8.3000000000000007</v>
      </c>
      <c r="J15" s="26">
        <v>11.6</v>
      </c>
      <c r="K15" s="26">
        <v>158.30000000000001</v>
      </c>
      <c r="L15" s="40" t="s">
        <v>46</v>
      </c>
    </row>
    <row r="16" spans="1:12" ht="23.25" x14ac:dyDescent="0.25">
      <c r="A16" s="27" t="s">
        <v>212</v>
      </c>
      <c r="B16" s="20">
        <v>150</v>
      </c>
      <c r="C16" s="33">
        <v>3.4</v>
      </c>
      <c r="D16" s="33">
        <v>5.8</v>
      </c>
      <c r="E16" s="33">
        <v>29.4</v>
      </c>
      <c r="F16" s="33">
        <v>183.5</v>
      </c>
      <c r="G16" s="20">
        <v>150</v>
      </c>
      <c r="H16" s="33">
        <v>3.4</v>
      </c>
      <c r="I16" s="33">
        <v>5.8</v>
      </c>
      <c r="J16" s="33">
        <v>29.4</v>
      </c>
      <c r="K16" s="33">
        <v>183.5</v>
      </c>
      <c r="L16" s="38" t="s">
        <v>110</v>
      </c>
    </row>
    <row r="17" spans="1:12" x14ac:dyDescent="0.25">
      <c r="A17" s="28" t="s">
        <v>213</v>
      </c>
      <c r="B17" s="25">
        <v>200</v>
      </c>
      <c r="C17" s="26">
        <v>0.2</v>
      </c>
      <c r="D17" s="26">
        <v>0</v>
      </c>
      <c r="E17" s="26">
        <v>20.6</v>
      </c>
      <c r="F17" s="26">
        <v>83.2</v>
      </c>
      <c r="G17" s="25">
        <v>200</v>
      </c>
      <c r="H17" s="26">
        <v>0.2</v>
      </c>
      <c r="I17" s="26">
        <v>0</v>
      </c>
      <c r="J17" s="26">
        <v>20.6</v>
      </c>
      <c r="K17" s="26">
        <v>83.2</v>
      </c>
      <c r="L17" s="38" t="s">
        <v>93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30">
        <v>40</v>
      </c>
      <c r="H18" s="9">
        <v>2.6</v>
      </c>
      <c r="I18" s="9">
        <v>0.5</v>
      </c>
      <c r="J18" s="9">
        <v>14</v>
      </c>
      <c r="K18" s="9">
        <v>72.400000000000006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0">
        <v>20</v>
      </c>
      <c r="H19" s="9">
        <v>0.7</v>
      </c>
      <c r="I19" s="9">
        <v>0.1</v>
      </c>
      <c r="J19" s="9">
        <v>9.4</v>
      </c>
      <c r="K19" s="9">
        <v>41.3</v>
      </c>
      <c r="L19" s="38"/>
    </row>
    <row r="20" spans="1:12" x14ac:dyDescent="0.25">
      <c r="A20" s="23" t="s">
        <v>9</v>
      </c>
      <c r="B20" s="32"/>
      <c r="C20" s="12">
        <f>SUM(C13:C19)</f>
        <v>23.2</v>
      </c>
      <c r="D20" s="12">
        <f>SUM(D13:D19)</f>
        <v>20.400000000000002</v>
      </c>
      <c r="E20" s="12">
        <f>SUM(E13:E19)</f>
        <v>108.8</v>
      </c>
      <c r="F20" s="12">
        <f>SUM(F13:F19)</f>
        <v>713.3</v>
      </c>
      <c r="G20" s="25"/>
      <c r="H20" s="13">
        <f>SUM(H13:H19)</f>
        <v>23.2</v>
      </c>
      <c r="I20" s="13">
        <f>SUM(I13:I19)</f>
        <v>21.200000000000003</v>
      </c>
      <c r="J20" s="13">
        <f>SUM(J13:J19)</f>
        <v>106.10000000000001</v>
      </c>
      <c r="K20" s="13">
        <f>SUM(K13:K19)</f>
        <v>709.6</v>
      </c>
      <c r="L20" s="38"/>
    </row>
    <row r="21" spans="1:12" x14ac:dyDescent="0.25">
      <c r="A21" s="1" t="s">
        <v>10</v>
      </c>
      <c r="B21" s="32"/>
      <c r="C21" s="31">
        <f>C20+C11</f>
        <v>41.5</v>
      </c>
      <c r="D21" s="31">
        <f>D20+D11</f>
        <v>35.1</v>
      </c>
      <c r="E21" s="31">
        <f>E20+E11</f>
        <v>199.4</v>
      </c>
      <c r="F21" s="31">
        <f>F20+F11</f>
        <v>1293</v>
      </c>
      <c r="G21" s="31"/>
      <c r="H21" s="31">
        <f>H20+H11</f>
        <v>44.3</v>
      </c>
      <c r="I21" s="31">
        <f>I20+I11</f>
        <v>43.400000000000006</v>
      </c>
      <c r="J21" s="31">
        <f>J20+J11</f>
        <v>203.20000000000002</v>
      </c>
      <c r="K21" s="31">
        <f>K20+K11</f>
        <v>1397.6</v>
      </c>
      <c r="L21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6" sqref="B6:K6"/>
    </sheetView>
  </sheetViews>
  <sheetFormatPr defaultRowHeight="15" x14ac:dyDescent="0.25"/>
  <cols>
    <col min="1" max="1" width="21.140625" customWidth="1"/>
    <col min="2" max="2" width="7" customWidth="1"/>
    <col min="3" max="3" width="6.7109375" customWidth="1"/>
    <col min="4" max="4" width="7.28515625" customWidth="1"/>
    <col min="5" max="6" width="7.5703125" customWidth="1"/>
    <col min="7" max="7" width="8" customWidth="1"/>
    <col min="8" max="8" width="7.140625" customWidth="1"/>
    <col min="9" max="9" width="7.5703125" customWidth="1"/>
    <col min="10" max="11" width="7.7109375" customWidth="1"/>
    <col min="12" max="12" width="24.42578125" customWidth="1"/>
  </cols>
  <sheetData>
    <row r="1" spans="1:12" x14ac:dyDescent="0.25">
      <c r="A1" s="16" t="s">
        <v>215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ht="23.25" x14ac:dyDescent="0.25">
      <c r="A5" s="35" t="s">
        <v>214</v>
      </c>
      <c r="B5" s="46" t="s">
        <v>13</v>
      </c>
      <c r="C5" s="33">
        <v>5.0999999999999996</v>
      </c>
      <c r="D5" s="33">
        <v>7.1</v>
      </c>
      <c r="E5" s="33">
        <v>28</v>
      </c>
      <c r="F5" s="33">
        <v>196.3</v>
      </c>
      <c r="G5" s="46" t="s">
        <v>14</v>
      </c>
      <c r="H5" s="33">
        <v>7.3</v>
      </c>
      <c r="I5" s="33">
        <v>9.8000000000000007</v>
      </c>
      <c r="J5" s="33">
        <v>35</v>
      </c>
      <c r="K5" s="33">
        <v>257</v>
      </c>
      <c r="L5" s="38" t="s">
        <v>22</v>
      </c>
    </row>
    <row r="6" spans="1:12" x14ac:dyDescent="0.25">
      <c r="A6" s="35" t="s">
        <v>216</v>
      </c>
      <c r="B6" s="34">
        <v>100</v>
      </c>
      <c r="C6" s="44">
        <v>3.8</v>
      </c>
      <c r="D6" s="45">
        <v>7.8</v>
      </c>
      <c r="E6" s="44">
        <v>41</v>
      </c>
      <c r="F6" s="33">
        <v>249.4</v>
      </c>
      <c r="G6" s="34">
        <v>100</v>
      </c>
      <c r="H6" s="33">
        <v>3.8</v>
      </c>
      <c r="I6" s="33">
        <v>7.8</v>
      </c>
      <c r="J6" s="33">
        <v>41</v>
      </c>
      <c r="K6" s="33">
        <v>249.4</v>
      </c>
      <c r="L6" s="38" t="s">
        <v>217</v>
      </c>
    </row>
    <row r="7" spans="1:12" ht="34.5" x14ac:dyDescent="0.25">
      <c r="A7" s="35" t="s">
        <v>24</v>
      </c>
      <c r="B7" s="30" t="s">
        <v>25</v>
      </c>
      <c r="C7" s="33">
        <v>0.2</v>
      </c>
      <c r="D7" s="33">
        <v>0</v>
      </c>
      <c r="E7" s="33">
        <v>15.5</v>
      </c>
      <c r="F7" s="33">
        <v>62.8</v>
      </c>
      <c r="G7" s="30" t="s">
        <v>25</v>
      </c>
      <c r="H7" s="33">
        <v>0.2</v>
      </c>
      <c r="I7" s="33">
        <v>0</v>
      </c>
      <c r="J7" s="33">
        <v>15.5</v>
      </c>
      <c r="K7" s="33">
        <v>62.8</v>
      </c>
      <c r="L7" s="38" t="s">
        <v>26</v>
      </c>
    </row>
    <row r="8" spans="1:12" x14ac:dyDescent="0.25">
      <c r="A8" s="3" t="s">
        <v>17</v>
      </c>
      <c r="B8" s="30">
        <v>239</v>
      </c>
      <c r="C8" s="9">
        <v>0.9</v>
      </c>
      <c r="D8" s="9">
        <v>0.9</v>
      </c>
      <c r="E8" s="9">
        <v>16.399999999999999</v>
      </c>
      <c r="F8" s="9">
        <v>114.7</v>
      </c>
      <c r="G8" s="30">
        <v>206</v>
      </c>
      <c r="H8" s="9">
        <v>0.8</v>
      </c>
      <c r="I8" s="9">
        <v>0.8</v>
      </c>
      <c r="J8" s="9">
        <v>19.399999999999999</v>
      </c>
      <c r="K8" s="9">
        <v>96</v>
      </c>
      <c r="L8" s="38" t="s">
        <v>27</v>
      </c>
    </row>
    <row r="9" spans="1:12" x14ac:dyDescent="0.25">
      <c r="A9" s="3" t="s">
        <v>29</v>
      </c>
      <c r="B9" s="32">
        <v>40</v>
      </c>
      <c r="C9" s="31">
        <v>2</v>
      </c>
      <c r="D9" s="31">
        <v>0.6</v>
      </c>
      <c r="E9" s="31">
        <v>16.2</v>
      </c>
      <c r="F9" s="31">
        <v>77.8</v>
      </c>
      <c r="G9" s="32">
        <v>40</v>
      </c>
      <c r="H9" s="31">
        <v>2</v>
      </c>
      <c r="I9" s="31">
        <v>0.6</v>
      </c>
      <c r="J9" s="31">
        <v>16.2</v>
      </c>
      <c r="K9" s="31">
        <v>77.8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23" t="s">
        <v>9</v>
      </c>
      <c r="B11" s="30"/>
      <c r="C11" s="11">
        <f>SUM(C5:C10)</f>
        <v>11.999999999999998</v>
      </c>
      <c r="D11" s="11">
        <f>SUM(D5:D10)</f>
        <v>16.399999999999999</v>
      </c>
      <c r="E11" s="11">
        <f>SUM(E5:E10)</f>
        <v>117.10000000000001</v>
      </c>
      <c r="F11" s="11">
        <f>SUM(F5:F10)</f>
        <v>701</v>
      </c>
      <c r="G11" s="14"/>
      <c r="H11" s="11">
        <f>SUM(H5:H10)</f>
        <v>14.1</v>
      </c>
      <c r="I11" s="11">
        <f>SUM(I5:I10)</f>
        <v>19.000000000000004</v>
      </c>
      <c r="J11" s="11">
        <f>SUM(J5:J10)</f>
        <v>127.10000000000001</v>
      </c>
      <c r="K11" s="11">
        <f>SUM(K5:K10)</f>
        <v>742.99999999999989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x14ac:dyDescent="0.25">
      <c r="A13" s="39" t="s">
        <v>218</v>
      </c>
      <c r="B13" s="25">
        <v>80</v>
      </c>
      <c r="C13" s="33">
        <v>1.2</v>
      </c>
      <c r="D13" s="33">
        <v>4</v>
      </c>
      <c r="E13" s="33">
        <v>11.9</v>
      </c>
      <c r="F13" s="33">
        <v>88.4</v>
      </c>
      <c r="G13" s="25">
        <v>100</v>
      </c>
      <c r="H13" s="33">
        <v>1.5</v>
      </c>
      <c r="I13" s="33">
        <v>5</v>
      </c>
      <c r="J13" s="33">
        <v>14.9</v>
      </c>
      <c r="K13" s="33">
        <v>110.5</v>
      </c>
      <c r="L13" s="38" t="s">
        <v>219</v>
      </c>
    </row>
    <row r="14" spans="1:12" ht="22.5" x14ac:dyDescent="0.25">
      <c r="A14" s="39" t="s">
        <v>220</v>
      </c>
      <c r="B14" s="21">
        <v>250</v>
      </c>
      <c r="C14" s="33">
        <v>2.4</v>
      </c>
      <c r="D14" s="33">
        <v>5.3</v>
      </c>
      <c r="E14" s="33">
        <v>10.1</v>
      </c>
      <c r="F14" s="33">
        <v>97.7</v>
      </c>
      <c r="G14" s="21">
        <v>250</v>
      </c>
      <c r="H14" s="33">
        <v>2.4</v>
      </c>
      <c r="I14" s="33">
        <v>5.3</v>
      </c>
      <c r="J14" s="33">
        <v>10.1</v>
      </c>
      <c r="K14" s="33">
        <v>97.7</v>
      </c>
      <c r="L14" s="38" t="s">
        <v>221</v>
      </c>
    </row>
    <row r="15" spans="1:12" x14ac:dyDescent="0.25">
      <c r="A15" s="29" t="s">
        <v>222</v>
      </c>
      <c r="B15" s="25">
        <v>90</v>
      </c>
      <c r="C15" s="26">
        <v>21.2</v>
      </c>
      <c r="D15" s="26">
        <v>15.9</v>
      </c>
      <c r="E15" s="26">
        <v>0.6</v>
      </c>
      <c r="F15" s="26">
        <v>230.3</v>
      </c>
      <c r="G15" s="36">
        <v>100</v>
      </c>
      <c r="H15" s="37">
        <v>23.6</v>
      </c>
      <c r="I15" s="37">
        <v>17.7</v>
      </c>
      <c r="J15" s="37">
        <v>0.7</v>
      </c>
      <c r="K15" s="37">
        <v>256.5</v>
      </c>
      <c r="L15" s="40" t="s">
        <v>223</v>
      </c>
    </row>
    <row r="16" spans="1:12" x14ac:dyDescent="0.25">
      <c r="A16" s="27" t="s">
        <v>224</v>
      </c>
      <c r="B16" s="20">
        <v>150</v>
      </c>
      <c r="C16" s="33">
        <v>3.1</v>
      </c>
      <c r="D16" s="33">
        <v>3.9</v>
      </c>
      <c r="E16" s="33">
        <v>12.4</v>
      </c>
      <c r="F16" s="33">
        <v>97.1</v>
      </c>
      <c r="G16" s="20">
        <v>180</v>
      </c>
      <c r="H16" s="33">
        <v>3.7</v>
      </c>
      <c r="I16" s="33">
        <v>4.7</v>
      </c>
      <c r="J16" s="33">
        <v>14.9</v>
      </c>
      <c r="K16" s="33">
        <v>116.7</v>
      </c>
      <c r="L16" s="38" t="s">
        <v>75</v>
      </c>
    </row>
    <row r="17" spans="1:12" x14ac:dyDescent="0.25">
      <c r="A17" s="28" t="s">
        <v>225</v>
      </c>
      <c r="B17" s="25">
        <v>200</v>
      </c>
      <c r="C17" s="26">
        <v>0.3</v>
      </c>
      <c r="D17" s="26">
        <v>0</v>
      </c>
      <c r="E17" s="26">
        <v>25.5</v>
      </c>
      <c r="F17" s="26">
        <v>103.2</v>
      </c>
      <c r="G17" s="25">
        <v>200</v>
      </c>
      <c r="H17" s="26">
        <v>0.3</v>
      </c>
      <c r="I17" s="26">
        <v>0</v>
      </c>
      <c r="J17" s="26">
        <v>25.5</v>
      </c>
      <c r="K17" s="26">
        <v>103.2</v>
      </c>
      <c r="L17" s="38" t="s">
        <v>226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2">
        <v>178</v>
      </c>
      <c r="C20" s="31">
        <v>1.6</v>
      </c>
      <c r="D20" s="31">
        <v>0.3</v>
      </c>
      <c r="E20" s="31">
        <v>14</v>
      </c>
      <c r="F20" s="31">
        <v>64</v>
      </c>
      <c r="G20" s="32">
        <v>142</v>
      </c>
      <c r="H20" s="33">
        <v>1.2</v>
      </c>
      <c r="I20" s="33">
        <v>0.2</v>
      </c>
      <c r="J20" s="33">
        <v>11.5</v>
      </c>
      <c r="K20" s="33">
        <v>51.1</v>
      </c>
      <c r="L20" s="38"/>
    </row>
    <row r="21" spans="1:12" x14ac:dyDescent="0.25">
      <c r="A21" s="23" t="s">
        <v>9</v>
      </c>
      <c r="B21" s="32"/>
      <c r="C21" s="12">
        <f>SUM(C13:C20)</f>
        <v>34.4</v>
      </c>
      <c r="D21" s="12">
        <f t="shared" ref="D21:F21" si="0">SUM(D13:D20)</f>
        <v>30.500000000000004</v>
      </c>
      <c r="E21" s="12">
        <f t="shared" si="0"/>
        <v>104.7</v>
      </c>
      <c r="F21" s="12">
        <f t="shared" si="0"/>
        <v>830.9</v>
      </c>
      <c r="G21" s="25"/>
      <c r="H21" s="13">
        <f>SUM(H13:H20)</f>
        <v>38.900000000000006</v>
      </c>
      <c r="I21" s="13">
        <f>SUM(I13:I20)</f>
        <v>42.600000000000009</v>
      </c>
      <c r="J21" s="13">
        <f>SUM(J13:J20)</f>
        <v>115.3</v>
      </c>
      <c r="K21" s="13">
        <f>SUM(K13:K20)</f>
        <v>955.1</v>
      </c>
      <c r="L21" s="38"/>
    </row>
    <row r="22" spans="1:12" x14ac:dyDescent="0.25">
      <c r="A22" s="1" t="s">
        <v>10</v>
      </c>
      <c r="B22" s="32"/>
      <c r="C22" s="31">
        <f>C21+C11</f>
        <v>46.4</v>
      </c>
      <c r="D22" s="31">
        <f>D21+D11</f>
        <v>46.900000000000006</v>
      </c>
      <c r="E22" s="31">
        <f>E21+E11</f>
        <v>221.8</v>
      </c>
      <c r="F22" s="31">
        <f>F21+F11</f>
        <v>1531.9</v>
      </c>
      <c r="G22" s="31"/>
      <c r="H22" s="31">
        <f>H21+H11</f>
        <v>53.000000000000007</v>
      </c>
      <c r="I22" s="31">
        <f>I21+I11</f>
        <v>61.600000000000009</v>
      </c>
      <c r="J22" s="31">
        <f>J21+J11</f>
        <v>242.4</v>
      </c>
      <c r="K22" s="31">
        <f>K21+K11</f>
        <v>1698.1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8" sqref="G18:K19"/>
    </sheetView>
  </sheetViews>
  <sheetFormatPr defaultRowHeight="15" x14ac:dyDescent="0.25"/>
  <cols>
    <col min="1" max="1" width="24.5703125" customWidth="1"/>
    <col min="2" max="2" width="7.28515625" customWidth="1"/>
    <col min="3" max="3" width="7.42578125" customWidth="1"/>
    <col min="4" max="4" width="7" customWidth="1"/>
    <col min="5" max="5" width="7.28515625" customWidth="1"/>
    <col min="6" max="6" width="6.28515625" customWidth="1"/>
    <col min="12" max="12" width="25.140625" customWidth="1"/>
  </cols>
  <sheetData>
    <row r="1" spans="1:12" x14ac:dyDescent="0.25">
      <c r="A1" s="16" t="s">
        <v>227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228</v>
      </c>
      <c r="B5" s="46" t="s">
        <v>229</v>
      </c>
      <c r="C5" s="33">
        <v>1.8</v>
      </c>
      <c r="D5" s="33">
        <v>0.2</v>
      </c>
      <c r="E5" s="33">
        <v>21</v>
      </c>
      <c r="F5" s="33">
        <v>93</v>
      </c>
      <c r="G5" s="46" t="s">
        <v>229</v>
      </c>
      <c r="H5" s="33">
        <v>1.8</v>
      </c>
      <c r="I5" s="33">
        <v>0.2</v>
      </c>
      <c r="J5" s="33">
        <v>21</v>
      </c>
      <c r="K5" s="33">
        <v>93</v>
      </c>
      <c r="L5" s="38" t="s">
        <v>230</v>
      </c>
    </row>
    <row r="6" spans="1:12" ht="23.25" x14ac:dyDescent="0.25">
      <c r="A6" s="35" t="s">
        <v>231</v>
      </c>
      <c r="B6" s="51" t="s">
        <v>278</v>
      </c>
      <c r="C6" s="44">
        <v>15</v>
      </c>
      <c r="D6" s="45">
        <v>10.6</v>
      </c>
      <c r="E6" s="44">
        <v>22</v>
      </c>
      <c r="F6" s="33">
        <v>243</v>
      </c>
      <c r="G6" s="34" t="s">
        <v>298</v>
      </c>
      <c r="H6" s="33">
        <v>18.100000000000001</v>
      </c>
      <c r="I6" s="33">
        <v>12.8</v>
      </c>
      <c r="J6" s="33">
        <v>26.1</v>
      </c>
      <c r="K6" s="33">
        <v>292</v>
      </c>
      <c r="L6" s="38" t="s">
        <v>232</v>
      </c>
    </row>
    <row r="7" spans="1:12" x14ac:dyDescent="0.25">
      <c r="A7" s="35" t="s">
        <v>200</v>
      </c>
      <c r="B7" s="30">
        <v>200</v>
      </c>
      <c r="C7" s="33">
        <v>0.2</v>
      </c>
      <c r="D7" s="33">
        <v>0</v>
      </c>
      <c r="E7" s="33">
        <v>15</v>
      </c>
      <c r="F7" s="33">
        <v>60.8</v>
      </c>
      <c r="G7" s="30">
        <v>200</v>
      </c>
      <c r="H7" s="33">
        <v>0.2</v>
      </c>
      <c r="I7" s="33">
        <v>0</v>
      </c>
      <c r="J7" s="33">
        <v>15</v>
      </c>
      <c r="K7" s="33">
        <v>60.8</v>
      </c>
      <c r="L7" s="38" t="s">
        <v>145</v>
      </c>
    </row>
    <row r="8" spans="1:12" ht="27.75" customHeight="1" x14ac:dyDescent="0.25">
      <c r="A8" s="54" t="s">
        <v>17</v>
      </c>
      <c r="B8" s="48">
        <v>115</v>
      </c>
      <c r="C8" s="52">
        <v>0.4</v>
      </c>
      <c r="D8" s="9">
        <v>0.4</v>
      </c>
      <c r="E8" s="9">
        <v>9.8000000000000007</v>
      </c>
      <c r="F8" s="9">
        <v>48</v>
      </c>
      <c r="G8" s="30"/>
      <c r="H8" s="9"/>
      <c r="I8" s="9"/>
      <c r="J8" s="9"/>
      <c r="K8" s="9"/>
      <c r="L8" s="38"/>
    </row>
    <row r="9" spans="1:12" x14ac:dyDescent="0.25">
      <c r="A9" s="3" t="s">
        <v>28</v>
      </c>
      <c r="B9" s="30">
        <v>20</v>
      </c>
      <c r="C9" s="9">
        <v>0.7</v>
      </c>
      <c r="D9" s="9">
        <v>0.1</v>
      </c>
      <c r="E9" s="9">
        <v>9.4</v>
      </c>
      <c r="F9" s="9">
        <v>41.3</v>
      </c>
      <c r="G9" s="30">
        <v>20</v>
      </c>
      <c r="H9" s="9">
        <v>0.7</v>
      </c>
      <c r="I9" s="9">
        <v>0.1</v>
      </c>
      <c r="J9" s="9">
        <v>9.4</v>
      </c>
      <c r="K9" s="9">
        <v>41.3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23" t="s">
        <v>9</v>
      </c>
      <c r="B11" s="30"/>
      <c r="C11" s="11">
        <f>SUM(C5:C10)</f>
        <v>18.099999999999998</v>
      </c>
      <c r="D11" s="11">
        <f>SUM(D5:D10)</f>
        <v>11.299999999999999</v>
      </c>
      <c r="E11" s="11">
        <f>SUM(E5:E10)</f>
        <v>77.2</v>
      </c>
      <c r="F11" s="11">
        <f>SUM(F5:F10)</f>
        <v>486.1</v>
      </c>
      <c r="G11" s="14"/>
      <c r="H11" s="11">
        <f>SUM(H5:H10)</f>
        <v>20.8</v>
      </c>
      <c r="I11" s="11">
        <f>SUM(I5:I10)</f>
        <v>13.1</v>
      </c>
      <c r="J11" s="11">
        <f>SUM(J5:J10)</f>
        <v>71.5</v>
      </c>
      <c r="K11" s="11">
        <f>SUM(K5:K10)</f>
        <v>487.1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x14ac:dyDescent="0.25">
      <c r="A13" s="39" t="s">
        <v>233</v>
      </c>
      <c r="B13" s="25">
        <v>80</v>
      </c>
      <c r="C13" s="33">
        <v>4.4000000000000004</v>
      </c>
      <c r="D13" s="33">
        <v>7.6</v>
      </c>
      <c r="E13" s="33">
        <v>5.9</v>
      </c>
      <c r="F13" s="33">
        <v>109.6</v>
      </c>
      <c r="G13" s="25">
        <v>100</v>
      </c>
      <c r="H13" s="33">
        <v>5.5</v>
      </c>
      <c r="I13" s="33">
        <v>9.5</v>
      </c>
      <c r="J13" s="33">
        <v>7.4</v>
      </c>
      <c r="K13" s="33">
        <v>137.1</v>
      </c>
      <c r="L13" s="38" t="s">
        <v>234</v>
      </c>
    </row>
    <row r="14" spans="1:12" ht="22.5" x14ac:dyDescent="0.25">
      <c r="A14" s="39" t="s">
        <v>235</v>
      </c>
      <c r="B14" s="21" t="s">
        <v>13</v>
      </c>
      <c r="C14" s="33">
        <v>2.4</v>
      </c>
      <c r="D14" s="33">
        <v>4.0999999999999996</v>
      </c>
      <c r="E14" s="33">
        <v>13.7</v>
      </c>
      <c r="F14" s="33">
        <v>102.4</v>
      </c>
      <c r="G14" s="21" t="s">
        <v>14</v>
      </c>
      <c r="H14" s="33">
        <v>3.1</v>
      </c>
      <c r="I14" s="33">
        <v>5.2</v>
      </c>
      <c r="J14" s="33">
        <v>17.2</v>
      </c>
      <c r="K14" s="33">
        <v>128</v>
      </c>
      <c r="L14" s="38" t="s">
        <v>236</v>
      </c>
    </row>
    <row r="15" spans="1:12" x14ac:dyDescent="0.25">
      <c r="A15" s="29" t="s">
        <v>237</v>
      </c>
      <c r="B15" s="25" t="s">
        <v>276</v>
      </c>
      <c r="C15" s="26">
        <v>11.5</v>
      </c>
      <c r="D15" s="26">
        <v>7.9</v>
      </c>
      <c r="E15" s="26">
        <v>6.8</v>
      </c>
      <c r="F15" s="26">
        <v>144.30000000000001</v>
      </c>
      <c r="G15" s="36" t="s">
        <v>296</v>
      </c>
      <c r="H15" s="37">
        <v>12.8</v>
      </c>
      <c r="I15" s="37">
        <v>8.8000000000000007</v>
      </c>
      <c r="J15" s="37">
        <v>7.6</v>
      </c>
      <c r="K15" s="37">
        <v>160.80000000000001</v>
      </c>
      <c r="L15" s="40" t="s">
        <v>238</v>
      </c>
    </row>
    <row r="16" spans="1:12" x14ac:dyDescent="0.25">
      <c r="A16" s="27" t="s">
        <v>37</v>
      </c>
      <c r="B16" s="20">
        <v>150</v>
      </c>
      <c r="C16" s="33">
        <v>3.7</v>
      </c>
      <c r="D16" s="33">
        <v>3.6</v>
      </c>
      <c r="E16" s="33">
        <v>29.7</v>
      </c>
      <c r="F16" s="33">
        <v>166</v>
      </c>
      <c r="G16" s="20">
        <v>180</v>
      </c>
      <c r="H16" s="33">
        <v>4.4000000000000004</v>
      </c>
      <c r="I16" s="33">
        <v>4.3</v>
      </c>
      <c r="J16" s="33">
        <v>35</v>
      </c>
      <c r="K16" s="33">
        <v>196.6</v>
      </c>
      <c r="L16" s="38" t="s">
        <v>38</v>
      </c>
    </row>
    <row r="17" spans="1:12" x14ac:dyDescent="0.25">
      <c r="A17" s="28" t="s">
        <v>213</v>
      </c>
      <c r="B17" s="25">
        <v>200</v>
      </c>
      <c r="C17" s="26">
        <v>0.2</v>
      </c>
      <c r="D17" s="26">
        <v>0</v>
      </c>
      <c r="E17" s="26">
        <v>20.6</v>
      </c>
      <c r="F17" s="26">
        <v>83.2</v>
      </c>
      <c r="G17" s="25">
        <v>200</v>
      </c>
      <c r="H17" s="26">
        <v>0.4</v>
      </c>
      <c r="I17" s="26">
        <v>0</v>
      </c>
      <c r="J17" s="26">
        <v>22</v>
      </c>
      <c r="K17" s="26">
        <v>89.6</v>
      </c>
      <c r="L17" s="38" t="s">
        <v>59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2">
        <v>100</v>
      </c>
      <c r="C20" s="31">
        <v>0.9</v>
      </c>
      <c r="D20" s="31">
        <v>0.2</v>
      </c>
      <c r="E20" s="31">
        <v>8.1</v>
      </c>
      <c r="F20" s="31">
        <v>36</v>
      </c>
      <c r="G20" s="32"/>
      <c r="H20" s="33"/>
      <c r="I20" s="33"/>
      <c r="J20" s="33"/>
      <c r="K20" s="33"/>
      <c r="L20" s="38"/>
    </row>
    <row r="21" spans="1:12" x14ac:dyDescent="0.25">
      <c r="A21" s="31" t="s">
        <v>299</v>
      </c>
      <c r="B21" s="32"/>
      <c r="C21" s="31"/>
      <c r="D21" s="31"/>
      <c r="E21" s="31"/>
      <c r="F21" s="31"/>
      <c r="G21" s="32">
        <v>35</v>
      </c>
      <c r="H21" s="33">
        <v>1</v>
      </c>
      <c r="I21" s="33">
        <v>1</v>
      </c>
      <c r="J21" s="33">
        <v>2.4</v>
      </c>
      <c r="K21" s="33">
        <v>27.2</v>
      </c>
      <c r="L21" s="38"/>
    </row>
    <row r="22" spans="1:12" x14ac:dyDescent="0.25">
      <c r="A22" s="23" t="s">
        <v>9</v>
      </c>
      <c r="B22" s="32"/>
      <c r="C22" s="12">
        <f>SUM(C13:C20)</f>
        <v>27.7</v>
      </c>
      <c r="D22" s="12">
        <f>SUM(D13:D20)</f>
        <v>24.500000000000004</v>
      </c>
      <c r="E22" s="12">
        <f>SUM(E13:E20)</f>
        <v>115</v>
      </c>
      <c r="F22" s="12">
        <f>SUM(F13:F20)</f>
        <v>791.69999999999993</v>
      </c>
      <c r="G22" s="25"/>
      <c r="H22" s="13">
        <f>SUM(H13:H21)</f>
        <v>33.399999999999991</v>
      </c>
      <c r="I22" s="13">
        <f t="shared" ref="I22:K22" si="0">SUM(I13:I21)</f>
        <v>38.5</v>
      </c>
      <c r="J22" s="13">
        <f t="shared" si="0"/>
        <v>129.30000000000001</v>
      </c>
      <c r="K22" s="13">
        <f t="shared" si="0"/>
        <v>958.7</v>
      </c>
      <c r="L22" s="38"/>
    </row>
    <row r="23" spans="1:12" x14ac:dyDescent="0.25">
      <c r="A23" s="1" t="s">
        <v>10</v>
      </c>
      <c r="B23" s="32"/>
      <c r="C23" s="31">
        <f>C22+C11</f>
        <v>45.8</v>
      </c>
      <c r="D23" s="31">
        <f>D22+D11</f>
        <v>35.800000000000004</v>
      </c>
      <c r="E23" s="31">
        <f>E22+E11</f>
        <v>192.2</v>
      </c>
      <c r="F23" s="31">
        <f>F22+F11</f>
        <v>1277.8</v>
      </c>
      <c r="G23" s="31"/>
      <c r="H23" s="31">
        <f>H22+H11</f>
        <v>54.199999999999989</v>
      </c>
      <c r="I23" s="31">
        <f>I22+I11</f>
        <v>51.6</v>
      </c>
      <c r="J23" s="31">
        <f>J22+J11</f>
        <v>200.8</v>
      </c>
      <c r="K23" s="31">
        <f>K22+K11</f>
        <v>1445.8000000000002</v>
      </c>
      <c r="L23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8" sqref="G18:K19"/>
    </sheetView>
  </sheetViews>
  <sheetFormatPr defaultRowHeight="15" x14ac:dyDescent="0.25"/>
  <cols>
    <col min="1" max="1" width="23.140625" customWidth="1"/>
    <col min="2" max="2" width="8.140625" customWidth="1"/>
    <col min="3" max="4" width="8" customWidth="1"/>
    <col min="5" max="5" width="7.85546875" customWidth="1"/>
    <col min="6" max="6" width="7.5703125" customWidth="1"/>
    <col min="7" max="7" width="7.85546875" customWidth="1"/>
    <col min="8" max="8" width="8.28515625" customWidth="1"/>
    <col min="9" max="9" width="8" customWidth="1"/>
    <col min="10" max="10" width="7.42578125" customWidth="1"/>
    <col min="11" max="11" width="7.5703125" customWidth="1"/>
    <col min="12" max="12" width="23.85546875" customWidth="1"/>
  </cols>
  <sheetData>
    <row r="1" spans="1:12" x14ac:dyDescent="0.25">
      <c r="A1" s="16" t="s">
        <v>239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41</v>
      </c>
      <c r="B5" s="46" t="s">
        <v>42</v>
      </c>
      <c r="C5" s="33">
        <v>5.3</v>
      </c>
      <c r="D5" s="33">
        <v>3.7</v>
      </c>
      <c r="E5" s="33">
        <v>7.2</v>
      </c>
      <c r="F5" s="33">
        <v>83.3</v>
      </c>
      <c r="G5" s="46" t="s">
        <v>43</v>
      </c>
      <c r="H5" s="33">
        <v>5.7</v>
      </c>
      <c r="I5" s="33">
        <v>6.2</v>
      </c>
      <c r="J5" s="33">
        <v>7.2</v>
      </c>
      <c r="K5" s="33">
        <v>107.4</v>
      </c>
      <c r="L5" s="38" t="s">
        <v>44</v>
      </c>
    </row>
    <row r="6" spans="1:12" x14ac:dyDescent="0.25">
      <c r="A6" s="35" t="s">
        <v>240</v>
      </c>
      <c r="B6" s="51">
        <v>200</v>
      </c>
      <c r="C6" s="44">
        <v>14.5</v>
      </c>
      <c r="D6" s="45">
        <v>20</v>
      </c>
      <c r="E6" s="44">
        <v>17.600000000000001</v>
      </c>
      <c r="F6" s="33">
        <v>308.39999999999998</v>
      </c>
      <c r="G6" s="34">
        <v>250</v>
      </c>
      <c r="H6" s="33">
        <v>15.8</v>
      </c>
      <c r="I6" s="33">
        <v>20.7</v>
      </c>
      <c r="J6" s="33">
        <v>28</v>
      </c>
      <c r="K6" s="33">
        <v>361.5</v>
      </c>
      <c r="L6" s="38" t="s">
        <v>241</v>
      </c>
    </row>
    <row r="7" spans="1:12" x14ac:dyDescent="0.25">
      <c r="A7" s="35" t="s">
        <v>168</v>
      </c>
      <c r="B7" s="30">
        <v>200</v>
      </c>
      <c r="C7" s="33">
        <v>2.2999999999999998</v>
      </c>
      <c r="D7" s="33">
        <v>2.5</v>
      </c>
      <c r="E7" s="33">
        <v>14.8</v>
      </c>
      <c r="F7" s="33">
        <v>90.9</v>
      </c>
      <c r="G7" s="30">
        <v>200</v>
      </c>
      <c r="H7" s="33">
        <v>2.2999999999999998</v>
      </c>
      <c r="I7" s="33">
        <v>2.5</v>
      </c>
      <c r="J7" s="33">
        <v>14.8</v>
      </c>
      <c r="K7" s="33">
        <v>90.9</v>
      </c>
      <c r="L7" s="38" t="s">
        <v>50</v>
      </c>
    </row>
    <row r="8" spans="1:12" x14ac:dyDescent="0.25">
      <c r="A8" s="3" t="s">
        <v>17</v>
      </c>
      <c r="B8" s="30">
        <v>165</v>
      </c>
      <c r="C8" s="9">
        <v>0.6</v>
      </c>
      <c r="D8" s="9">
        <v>0.6</v>
      </c>
      <c r="E8" s="9">
        <v>16</v>
      </c>
      <c r="F8" s="9">
        <v>79</v>
      </c>
      <c r="G8" s="30"/>
      <c r="H8" s="9"/>
      <c r="I8" s="9"/>
      <c r="J8" s="9"/>
      <c r="K8" s="9"/>
      <c r="L8" s="38" t="s">
        <v>27</v>
      </c>
    </row>
    <row r="9" spans="1:12" x14ac:dyDescent="0.25">
      <c r="A9" s="3" t="s">
        <v>28</v>
      </c>
      <c r="B9" s="30">
        <v>20</v>
      </c>
      <c r="C9" s="9">
        <v>0.7</v>
      </c>
      <c r="D9" s="9">
        <v>0.1</v>
      </c>
      <c r="E9" s="9">
        <v>9.4</v>
      </c>
      <c r="F9" s="9">
        <v>41.3</v>
      </c>
      <c r="G9" s="30">
        <v>20</v>
      </c>
      <c r="H9" s="9">
        <v>0.7</v>
      </c>
      <c r="I9" s="9">
        <v>0.1</v>
      </c>
      <c r="J9" s="9">
        <v>9.4</v>
      </c>
      <c r="K9" s="9">
        <v>40.5</v>
      </c>
      <c r="L9" s="38"/>
    </row>
    <row r="10" spans="1:12" x14ac:dyDescent="0.25">
      <c r="A10" s="3" t="s">
        <v>274</v>
      </c>
      <c r="B10" s="30"/>
      <c r="C10" s="9"/>
      <c r="D10" s="9"/>
      <c r="E10" s="9"/>
      <c r="F10" s="9"/>
      <c r="G10" s="30">
        <v>50</v>
      </c>
      <c r="H10" s="9">
        <v>0.4</v>
      </c>
      <c r="I10" s="9">
        <v>0.1</v>
      </c>
      <c r="J10" s="9">
        <v>1</v>
      </c>
      <c r="K10" s="9">
        <v>5.6</v>
      </c>
      <c r="L10" s="38"/>
    </row>
    <row r="11" spans="1:12" x14ac:dyDescent="0.25">
      <c r="A11" s="23" t="s">
        <v>9</v>
      </c>
      <c r="B11" s="30"/>
      <c r="C11" s="11">
        <f>SUM(C5:C10)</f>
        <v>23.400000000000002</v>
      </c>
      <c r="D11" s="11">
        <f>SUM(D5:D10)</f>
        <v>26.900000000000002</v>
      </c>
      <c r="E11" s="11">
        <f>SUM(E5:E10)</f>
        <v>65</v>
      </c>
      <c r="F11" s="11">
        <f>SUM(F5:F10)</f>
        <v>602.9</v>
      </c>
      <c r="G11" s="14"/>
      <c r="H11" s="11">
        <f>SUM(H5:H10)</f>
        <v>24.9</v>
      </c>
      <c r="I11" s="11">
        <f>SUM(I5:I10)</f>
        <v>29.6</v>
      </c>
      <c r="J11" s="11">
        <f>SUM(J5:J10)</f>
        <v>60.4</v>
      </c>
      <c r="K11" s="11">
        <f>SUM(K5:K10)</f>
        <v>605.9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x14ac:dyDescent="0.25">
      <c r="A13" s="39" t="s">
        <v>114</v>
      </c>
      <c r="B13" s="25">
        <v>60</v>
      </c>
      <c r="C13" s="33">
        <v>0.6</v>
      </c>
      <c r="D13" s="33">
        <v>3</v>
      </c>
      <c r="E13" s="33">
        <v>2.1</v>
      </c>
      <c r="F13" s="33">
        <v>38.299999999999997</v>
      </c>
      <c r="G13" s="25">
        <v>145</v>
      </c>
      <c r="H13" s="33">
        <v>1.4</v>
      </c>
      <c r="I13" s="33">
        <v>7.3</v>
      </c>
      <c r="J13" s="33">
        <v>5</v>
      </c>
      <c r="K13" s="33">
        <v>92.6</v>
      </c>
      <c r="L13" s="38" t="s">
        <v>115</v>
      </c>
    </row>
    <row r="14" spans="1:12" x14ac:dyDescent="0.25">
      <c r="A14" s="39" t="s">
        <v>279</v>
      </c>
      <c r="B14" s="21" t="s">
        <v>14</v>
      </c>
      <c r="C14" s="33">
        <v>2.5</v>
      </c>
      <c r="D14" s="33">
        <v>4.9000000000000004</v>
      </c>
      <c r="E14" s="33">
        <v>16.2</v>
      </c>
      <c r="F14" s="33">
        <v>118.9</v>
      </c>
      <c r="G14" s="21" t="s">
        <v>14</v>
      </c>
      <c r="H14" s="33">
        <v>2.5</v>
      </c>
      <c r="I14" s="33">
        <v>4.9000000000000004</v>
      </c>
      <c r="J14" s="33">
        <v>16.2</v>
      </c>
      <c r="K14" s="33">
        <v>118.9</v>
      </c>
      <c r="L14" s="38" t="s">
        <v>87</v>
      </c>
    </row>
    <row r="15" spans="1:12" x14ac:dyDescent="0.25">
      <c r="A15" s="29" t="s">
        <v>242</v>
      </c>
      <c r="B15" s="25">
        <v>90</v>
      </c>
      <c r="C15" s="26">
        <v>12.3</v>
      </c>
      <c r="D15" s="26">
        <v>13.1</v>
      </c>
      <c r="E15" s="26">
        <v>11.4</v>
      </c>
      <c r="F15" s="26">
        <v>212.7</v>
      </c>
      <c r="G15" s="36">
        <v>100</v>
      </c>
      <c r="H15" s="37">
        <v>14.1</v>
      </c>
      <c r="I15" s="37">
        <v>14.5</v>
      </c>
      <c r="J15" s="37">
        <v>12.7</v>
      </c>
      <c r="K15" s="37">
        <v>237.7</v>
      </c>
      <c r="L15" s="40" t="s">
        <v>243</v>
      </c>
    </row>
    <row r="16" spans="1:12" ht="23.25" x14ac:dyDescent="0.25">
      <c r="A16" s="27" t="s">
        <v>90</v>
      </c>
      <c r="B16" s="20">
        <v>150</v>
      </c>
      <c r="C16" s="33">
        <v>3.2</v>
      </c>
      <c r="D16" s="33">
        <v>2.8</v>
      </c>
      <c r="E16" s="33">
        <v>34.299999999999997</v>
      </c>
      <c r="F16" s="33">
        <v>175.2</v>
      </c>
      <c r="G16" s="20">
        <v>180</v>
      </c>
      <c r="H16" s="33">
        <v>3.8</v>
      </c>
      <c r="I16" s="33">
        <v>3.4</v>
      </c>
      <c r="J16" s="33">
        <v>41.1</v>
      </c>
      <c r="K16" s="33">
        <v>210.2</v>
      </c>
      <c r="L16" s="38" t="s">
        <v>91</v>
      </c>
    </row>
    <row r="17" spans="1:12" x14ac:dyDescent="0.25">
      <c r="A17" s="28" t="s">
        <v>40</v>
      </c>
      <c r="B17" s="25">
        <v>200</v>
      </c>
      <c r="C17" s="26">
        <v>0.3</v>
      </c>
      <c r="D17" s="26">
        <v>0.2</v>
      </c>
      <c r="E17" s="26">
        <v>21.5</v>
      </c>
      <c r="F17" s="26">
        <v>89</v>
      </c>
      <c r="G17" s="25">
        <v>200</v>
      </c>
      <c r="H17" s="26">
        <v>0.3</v>
      </c>
      <c r="I17" s="26">
        <v>0.2</v>
      </c>
      <c r="J17" s="26">
        <v>21.5</v>
      </c>
      <c r="K17" s="26">
        <v>89</v>
      </c>
      <c r="L17" s="38" t="s">
        <v>39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30">
        <v>60</v>
      </c>
      <c r="H18" s="9">
        <v>1.4</v>
      </c>
      <c r="I18" s="9">
        <v>0.8</v>
      </c>
      <c r="J18" s="9">
        <v>22.7</v>
      </c>
      <c r="K18" s="9">
        <v>103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60</v>
      </c>
      <c r="H19" s="33">
        <v>1.2</v>
      </c>
      <c r="I19" s="33">
        <v>0.6</v>
      </c>
      <c r="J19" s="33">
        <v>26.4</v>
      </c>
      <c r="K19" s="33">
        <v>116</v>
      </c>
      <c r="L19" s="38"/>
    </row>
    <row r="20" spans="1:12" x14ac:dyDescent="0.25">
      <c r="A20" s="27" t="s">
        <v>18</v>
      </c>
      <c r="B20" s="32">
        <v>113</v>
      </c>
      <c r="C20" s="31">
        <v>0.9</v>
      </c>
      <c r="D20" s="31">
        <v>0.2</v>
      </c>
      <c r="E20" s="31">
        <v>8.1</v>
      </c>
      <c r="F20" s="31">
        <v>36</v>
      </c>
      <c r="G20" s="32"/>
      <c r="H20" s="33"/>
      <c r="I20" s="33"/>
      <c r="J20" s="33"/>
      <c r="K20" s="33"/>
      <c r="L20" s="38"/>
    </row>
    <row r="21" spans="1:12" x14ac:dyDescent="0.25">
      <c r="A21" s="23" t="s">
        <v>9</v>
      </c>
      <c r="B21" s="32"/>
      <c r="C21" s="12">
        <f>SUM(C13:C20)</f>
        <v>24.400000000000002</v>
      </c>
      <c r="D21" s="12">
        <f>SUM(D13:D20)</f>
        <v>25.3</v>
      </c>
      <c r="E21" s="12">
        <f>SUM(E13:E20)</f>
        <v>123.8</v>
      </c>
      <c r="F21" s="12">
        <f>SUM(F13:F20)</f>
        <v>820.29999999999984</v>
      </c>
      <c r="G21" s="25"/>
      <c r="H21" s="13">
        <f>SUM(H13:H19)</f>
        <v>24.7</v>
      </c>
      <c r="I21" s="13">
        <f>SUM(I13:I19)</f>
        <v>31.7</v>
      </c>
      <c r="J21" s="13">
        <f>SUM(J13:J19)</f>
        <v>145.6</v>
      </c>
      <c r="K21" s="13">
        <f>SUM(K13:K19)</f>
        <v>967.4</v>
      </c>
      <c r="L21" s="38"/>
    </row>
    <row r="22" spans="1:12" x14ac:dyDescent="0.25">
      <c r="A22" s="1" t="s">
        <v>10</v>
      </c>
      <c r="B22" s="32"/>
      <c r="C22" s="31">
        <f>C21+C11</f>
        <v>47.800000000000004</v>
      </c>
      <c r="D22" s="31">
        <f>D21+D11</f>
        <v>52.2</v>
      </c>
      <c r="E22" s="31">
        <f>E21+E11</f>
        <v>188.8</v>
      </c>
      <c r="F22" s="31">
        <f>F21+F11</f>
        <v>1423.1999999999998</v>
      </c>
      <c r="G22" s="31"/>
      <c r="H22" s="31">
        <f>H21+H11</f>
        <v>49.599999999999994</v>
      </c>
      <c r="I22" s="31">
        <f>I21+I11</f>
        <v>61.3</v>
      </c>
      <c r="J22" s="31">
        <f>J21+J11</f>
        <v>206</v>
      </c>
      <c r="K22" s="31">
        <f>K21+K11</f>
        <v>1573.3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10" sqref="B10:F10"/>
    </sheetView>
  </sheetViews>
  <sheetFormatPr defaultRowHeight="15" x14ac:dyDescent="0.25"/>
  <cols>
    <col min="1" max="1" width="21.140625" customWidth="1"/>
    <col min="2" max="4" width="7.85546875" customWidth="1"/>
    <col min="5" max="5" width="8" customWidth="1"/>
    <col min="6" max="6" width="7" customWidth="1"/>
    <col min="7" max="7" width="7.7109375" customWidth="1"/>
    <col min="12" max="12" width="20.85546875" customWidth="1"/>
  </cols>
  <sheetData>
    <row r="1" spans="1:12" x14ac:dyDescent="0.25">
      <c r="A1" s="16" t="s">
        <v>244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280</v>
      </c>
      <c r="B5" s="55" t="s">
        <v>42</v>
      </c>
      <c r="C5" s="33">
        <v>5.3</v>
      </c>
      <c r="D5" s="33">
        <v>3.7</v>
      </c>
      <c r="E5" s="33">
        <v>7.2</v>
      </c>
      <c r="F5" s="33">
        <v>83.3</v>
      </c>
      <c r="G5" s="55" t="s">
        <v>42</v>
      </c>
      <c r="H5" s="33">
        <v>5.3</v>
      </c>
      <c r="I5" s="33">
        <v>3.7</v>
      </c>
      <c r="J5" s="33">
        <v>7.2</v>
      </c>
      <c r="K5" s="33">
        <v>83.3</v>
      </c>
      <c r="L5" s="38" t="s">
        <v>155</v>
      </c>
    </row>
    <row r="6" spans="1:12" x14ac:dyDescent="0.25">
      <c r="A6" s="35" t="s">
        <v>245</v>
      </c>
      <c r="B6" s="34">
        <v>90</v>
      </c>
      <c r="C6" s="44">
        <v>13.4</v>
      </c>
      <c r="D6" s="45">
        <v>8.9</v>
      </c>
      <c r="E6" s="44">
        <v>8.1999999999999993</v>
      </c>
      <c r="F6" s="33">
        <v>164.9</v>
      </c>
      <c r="G6" s="34">
        <v>90</v>
      </c>
      <c r="H6" s="44">
        <v>13.4</v>
      </c>
      <c r="I6" s="45">
        <v>8.9</v>
      </c>
      <c r="J6" s="44">
        <v>8.1999999999999993</v>
      </c>
      <c r="K6" s="33">
        <v>164.9</v>
      </c>
      <c r="L6" s="38" t="s">
        <v>139</v>
      </c>
    </row>
    <row r="7" spans="1:12" x14ac:dyDescent="0.25">
      <c r="A7" s="35" t="s">
        <v>120</v>
      </c>
      <c r="B7" s="30">
        <v>150</v>
      </c>
      <c r="C7" s="33">
        <v>3.3</v>
      </c>
      <c r="D7" s="33">
        <v>4.4000000000000004</v>
      </c>
      <c r="E7" s="33">
        <v>23.5</v>
      </c>
      <c r="F7" s="33">
        <v>147</v>
      </c>
      <c r="G7" s="30">
        <v>180</v>
      </c>
      <c r="H7" s="33">
        <v>3.9</v>
      </c>
      <c r="I7" s="33">
        <v>5.9</v>
      </c>
      <c r="J7" s="33">
        <v>26.7</v>
      </c>
      <c r="K7" s="33">
        <v>175.5</v>
      </c>
      <c r="L7" s="38" t="s">
        <v>48</v>
      </c>
    </row>
    <row r="8" spans="1:12" x14ac:dyDescent="0.25">
      <c r="A8" s="3" t="s">
        <v>274</v>
      </c>
      <c r="B8" s="30">
        <v>23</v>
      </c>
      <c r="C8" s="9">
        <v>0.2</v>
      </c>
      <c r="D8" s="9">
        <v>0.1</v>
      </c>
      <c r="E8" s="9">
        <v>0.5</v>
      </c>
      <c r="F8" s="9">
        <v>3</v>
      </c>
      <c r="G8" s="30"/>
      <c r="H8" s="9"/>
      <c r="I8" s="9"/>
      <c r="J8" s="9"/>
      <c r="K8" s="9"/>
      <c r="L8" s="38" t="s">
        <v>27</v>
      </c>
    </row>
    <row r="9" spans="1:12" x14ac:dyDescent="0.25">
      <c r="A9" s="3" t="s">
        <v>256</v>
      </c>
      <c r="B9" s="30">
        <v>200</v>
      </c>
      <c r="C9" s="9">
        <v>0.2</v>
      </c>
      <c r="D9" s="9">
        <v>0</v>
      </c>
      <c r="E9" s="9">
        <v>15</v>
      </c>
      <c r="F9" s="9">
        <v>60.8</v>
      </c>
      <c r="G9" s="30">
        <v>200</v>
      </c>
      <c r="H9" s="9">
        <v>0.2</v>
      </c>
      <c r="I9" s="9">
        <v>0</v>
      </c>
      <c r="J9" s="9">
        <v>15</v>
      </c>
      <c r="K9" s="9">
        <v>60.8</v>
      </c>
      <c r="L9" s="38" t="s">
        <v>59</v>
      </c>
    </row>
    <row r="10" spans="1:12" x14ac:dyDescent="0.25">
      <c r="A10" s="3" t="s">
        <v>28</v>
      </c>
      <c r="B10" s="30">
        <v>20</v>
      </c>
      <c r="C10" s="9">
        <v>0.7</v>
      </c>
      <c r="D10" s="9">
        <v>0.1</v>
      </c>
      <c r="E10" s="9">
        <v>9.4</v>
      </c>
      <c r="F10" s="9">
        <v>41.3</v>
      </c>
      <c r="G10" s="30">
        <v>40</v>
      </c>
      <c r="H10" s="9">
        <v>2.6</v>
      </c>
      <c r="I10" s="9">
        <v>0.5</v>
      </c>
      <c r="J10" s="9">
        <v>14</v>
      </c>
      <c r="K10" s="9">
        <v>72.400000000000006</v>
      </c>
      <c r="L10" s="38"/>
    </row>
    <row r="11" spans="1:12" x14ac:dyDescent="0.25">
      <c r="A11" s="3"/>
      <c r="B11" s="30"/>
      <c r="C11" s="9"/>
      <c r="D11" s="9"/>
      <c r="E11" s="9"/>
      <c r="F11" s="9"/>
      <c r="G11" s="30"/>
      <c r="H11" s="9"/>
      <c r="I11" s="9"/>
      <c r="J11" s="9"/>
      <c r="K11" s="9"/>
      <c r="L11" s="38"/>
    </row>
    <row r="12" spans="1:12" x14ac:dyDescent="0.25">
      <c r="A12" s="23" t="s">
        <v>9</v>
      </c>
      <c r="B12" s="30"/>
      <c r="C12" s="11">
        <f>SUM(C5:C11)</f>
        <v>23.099999999999998</v>
      </c>
      <c r="D12" s="11">
        <f>SUM(D5:D11)</f>
        <v>17.200000000000003</v>
      </c>
      <c r="E12" s="11">
        <f>SUM(E5:E11)</f>
        <v>63.8</v>
      </c>
      <c r="F12" s="11">
        <f>SUM(F5:F11)</f>
        <v>500.3</v>
      </c>
      <c r="G12" s="14"/>
      <c r="H12" s="11">
        <f>SUM(H5:H11)</f>
        <v>25.4</v>
      </c>
      <c r="I12" s="11">
        <f>SUM(I5:I11)</f>
        <v>19</v>
      </c>
      <c r="J12" s="11">
        <f>SUM(J5:J11)</f>
        <v>71.099999999999994</v>
      </c>
      <c r="K12" s="11">
        <f>SUM(K5:K11)</f>
        <v>556.9</v>
      </c>
      <c r="L12" s="38"/>
    </row>
    <row r="13" spans="1:12" x14ac:dyDescent="0.25">
      <c r="A13" s="24" t="s">
        <v>5</v>
      </c>
      <c r="B13" s="32"/>
      <c r="C13" s="31"/>
      <c r="D13" s="31"/>
      <c r="E13" s="31"/>
      <c r="F13" s="31"/>
      <c r="G13" s="32"/>
      <c r="H13" s="31"/>
      <c r="I13" s="31"/>
      <c r="J13" s="31"/>
      <c r="K13" s="31"/>
      <c r="L13" s="38"/>
    </row>
    <row r="14" spans="1:12" ht="22.5" x14ac:dyDescent="0.25">
      <c r="A14" s="39" t="s">
        <v>246</v>
      </c>
      <c r="B14" s="25">
        <v>80</v>
      </c>
      <c r="C14" s="33">
        <v>2.8</v>
      </c>
      <c r="D14" s="33">
        <v>5.0999999999999996</v>
      </c>
      <c r="E14" s="33">
        <v>7.8</v>
      </c>
      <c r="F14" s="33">
        <v>88.3</v>
      </c>
      <c r="G14" s="25">
        <v>100</v>
      </c>
      <c r="H14" s="33">
        <v>3.5</v>
      </c>
      <c r="I14" s="33">
        <v>6.4</v>
      </c>
      <c r="J14" s="33">
        <v>9.8000000000000007</v>
      </c>
      <c r="K14" s="33">
        <v>110.8</v>
      </c>
      <c r="L14" s="38" t="s">
        <v>247</v>
      </c>
    </row>
    <row r="15" spans="1:12" x14ac:dyDescent="0.25">
      <c r="A15" s="39" t="s">
        <v>248</v>
      </c>
      <c r="B15" s="21" t="s">
        <v>124</v>
      </c>
      <c r="C15" s="33">
        <v>7.4</v>
      </c>
      <c r="D15" s="33">
        <v>5.5</v>
      </c>
      <c r="E15" s="33">
        <v>22</v>
      </c>
      <c r="F15" s="33">
        <v>167.1</v>
      </c>
      <c r="G15" s="21" t="s">
        <v>124</v>
      </c>
      <c r="H15" s="33">
        <v>7.4</v>
      </c>
      <c r="I15" s="33">
        <v>5.5</v>
      </c>
      <c r="J15" s="33">
        <v>22</v>
      </c>
      <c r="K15" s="33">
        <v>167.1</v>
      </c>
      <c r="L15" s="38" t="s">
        <v>249</v>
      </c>
    </row>
    <row r="16" spans="1:12" ht="23.25" x14ac:dyDescent="0.25">
      <c r="A16" s="29" t="s">
        <v>250</v>
      </c>
      <c r="B16" s="25">
        <v>200</v>
      </c>
      <c r="C16" s="26">
        <v>12.5</v>
      </c>
      <c r="D16" s="26">
        <v>20.5</v>
      </c>
      <c r="E16" s="26">
        <v>18.399999999999999</v>
      </c>
      <c r="F16" s="26">
        <v>308.10000000000002</v>
      </c>
      <c r="G16" s="36">
        <v>250</v>
      </c>
      <c r="H16" s="37">
        <v>12.9</v>
      </c>
      <c r="I16" s="37">
        <v>22.5</v>
      </c>
      <c r="J16" s="37">
        <v>23</v>
      </c>
      <c r="K16" s="37">
        <v>346.1</v>
      </c>
      <c r="L16" s="40" t="s">
        <v>251</v>
      </c>
    </row>
    <row r="17" spans="1:12" x14ac:dyDescent="0.25">
      <c r="A17" s="28" t="s">
        <v>92</v>
      </c>
      <c r="B17" s="25">
        <v>200</v>
      </c>
      <c r="C17" s="26">
        <v>0.2</v>
      </c>
      <c r="D17" s="26">
        <v>0</v>
      </c>
      <c r="E17" s="26">
        <v>20.6</v>
      </c>
      <c r="F17" s="26">
        <v>83.2</v>
      </c>
      <c r="G17" s="25">
        <v>200</v>
      </c>
      <c r="H17" s="26">
        <v>0.2</v>
      </c>
      <c r="I17" s="26">
        <v>0</v>
      </c>
      <c r="J17" s="26">
        <v>20.6</v>
      </c>
      <c r="K17" s="26">
        <v>83.2</v>
      </c>
      <c r="L17" s="38" t="s">
        <v>93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30">
        <v>60</v>
      </c>
      <c r="H18" s="9">
        <v>1.4</v>
      </c>
      <c r="I18" s="9">
        <v>0.8</v>
      </c>
      <c r="J18" s="9">
        <v>22.7</v>
      </c>
      <c r="K18" s="9">
        <v>103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60</v>
      </c>
      <c r="H19" s="33">
        <v>1.2</v>
      </c>
      <c r="I19" s="33">
        <v>0.6</v>
      </c>
      <c r="J19" s="33">
        <v>26.4</v>
      </c>
      <c r="K19" s="33">
        <v>116</v>
      </c>
      <c r="L19" s="38"/>
    </row>
    <row r="20" spans="1:12" x14ac:dyDescent="0.25">
      <c r="A20" s="31" t="s">
        <v>18</v>
      </c>
      <c r="B20" s="32">
        <v>103</v>
      </c>
      <c r="C20" s="31">
        <v>0.9</v>
      </c>
      <c r="D20" s="31">
        <v>0.2</v>
      </c>
      <c r="E20" s="31">
        <v>8.1</v>
      </c>
      <c r="F20" s="31">
        <v>36</v>
      </c>
      <c r="G20" s="32"/>
      <c r="H20" s="33"/>
      <c r="I20" s="33"/>
      <c r="J20" s="33"/>
      <c r="K20" s="33"/>
      <c r="L20" s="38"/>
    </row>
    <row r="21" spans="1:12" x14ac:dyDescent="0.25">
      <c r="A21" s="31" t="s">
        <v>17</v>
      </c>
      <c r="B21" s="32"/>
      <c r="C21" s="31"/>
      <c r="D21" s="31"/>
      <c r="E21" s="31"/>
      <c r="F21" s="31"/>
      <c r="G21" s="32">
        <v>119</v>
      </c>
      <c r="H21" s="33">
        <v>0.5</v>
      </c>
      <c r="I21" s="33">
        <v>0.5</v>
      </c>
      <c r="J21" s="33">
        <v>10.9</v>
      </c>
      <c r="K21" s="33">
        <v>54.2</v>
      </c>
      <c r="L21" s="38"/>
    </row>
    <row r="22" spans="1:12" x14ac:dyDescent="0.25">
      <c r="A22" s="23" t="s">
        <v>9</v>
      </c>
      <c r="B22" s="32"/>
      <c r="C22" s="12">
        <f>SUM(C14:C21)</f>
        <v>28.4</v>
      </c>
      <c r="D22" s="12">
        <f t="shared" ref="D22:F22" si="0">SUM(D14:D21)</f>
        <v>32.400000000000006</v>
      </c>
      <c r="E22" s="12">
        <f t="shared" si="0"/>
        <v>107.10000000000001</v>
      </c>
      <c r="F22" s="12">
        <f t="shared" si="0"/>
        <v>832.9</v>
      </c>
      <c r="G22" s="25"/>
      <c r="H22" s="13">
        <f>SUM(H14:H21)</f>
        <v>27.099999999999998</v>
      </c>
      <c r="I22" s="13">
        <f t="shared" ref="I22:K22" si="1">SUM(I14:I21)</f>
        <v>36.299999999999997</v>
      </c>
      <c r="J22" s="13">
        <f t="shared" si="1"/>
        <v>135.4</v>
      </c>
      <c r="K22" s="13">
        <f t="shared" si="1"/>
        <v>980.40000000000009</v>
      </c>
      <c r="L22" s="38"/>
    </row>
    <row r="23" spans="1:12" x14ac:dyDescent="0.25">
      <c r="A23" s="1" t="s">
        <v>10</v>
      </c>
      <c r="B23" s="32"/>
      <c r="C23" s="31">
        <f>C22+C12</f>
        <v>51.5</v>
      </c>
      <c r="D23" s="31">
        <f>D22+D12</f>
        <v>49.600000000000009</v>
      </c>
      <c r="E23" s="31">
        <f>E22+E12</f>
        <v>170.9</v>
      </c>
      <c r="F23" s="31">
        <f>F22+F12</f>
        <v>1333.2</v>
      </c>
      <c r="G23" s="31"/>
      <c r="H23" s="31">
        <f>H22+H12</f>
        <v>52.5</v>
      </c>
      <c r="I23" s="31">
        <f>I22+I12</f>
        <v>55.3</v>
      </c>
      <c r="J23" s="31">
        <f>J22+J12</f>
        <v>206.5</v>
      </c>
      <c r="K23" s="31">
        <f>K22+K12</f>
        <v>1537.3000000000002</v>
      </c>
      <c r="L23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B20" sqref="B20:F21"/>
    </sheetView>
  </sheetViews>
  <sheetFormatPr defaultRowHeight="15" x14ac:dyDescent="0.25"/>
  <cols>
    <col min="1" max="1" width="20.5703125" customWidth="1"/>
    <col min="12" max="12" width="18.140625" customWidth="1"/>
  </cols>
  <sheetData>
    <row r="3" spans="1:12" x14ac:dyDescent="0.25">
      <c r="A3" s="16" t="s">
        <v>60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2" x14ac:dyDescent="0.25">
      <c r="A4" s="58" t="s">
        <v>0</v>
      </c>
      <c r="B4" s="17" t="s">
        <v>11</v>
      </c>
      <c r="C4" s="60" t="s">
        <v>8</v>
      </c>
      <c r="D4" s="61"/>
      <c r="E4" s="61"/>
      <c r="F4" s="62"/>
      <c r="G4" s="17" t="s">
        <v>12</v>
      </c>
      <c r="H4" s="60" t="s">
        <v>8</v>
      </c>
      <c r="I4" s="61"/>
      <c r="J4" s="61"/>
      <c r="K4" s="62"/>
      <c r="L4" s="56" t="s">
        <v>19</v>
      </c>
    </row>
    <row r="5" spans="1:12" x14ac:dyDescent="0.25">
      <c r="A5" s="59"/>
      <c r="B5" s="19" t="s">
        <v>7</v>
      </c>
      <c r="C5" s="1" t="s">
        <v>2</v>
      </c>
      <c r="D5" s="1" t="s">
        <v>3</v>
      </c>
      <c r="E5" s="1" t="s">
        <v>4</v>
      </c>
      <c r="F5" s="1" t="s">
        <v>6</v>
      </c>
      <c r="G5" s="1" t="s">
        <v>7</v>
      </c>
      <c r="H5" s="1" t="s">
        <v>2</v>
      </c>
      <c r="I5" s="1" t="s">
        <v>3</v>
      </c>
      <c r="J5" s="1" t="s">
        <v>4</v>
      </c>
      <c r="K5" s="1" t="s">
        <v>6</v>
      </c>
      <c r="L5" s="57"/>
    </row>
    <row r="6" spans="1:12" x14ac:dyDescent="0.25">
      <c r="A6" s="1" t="s">
        <v>1</v>
      </c>
      <c r="B6" s="19"/>
      <c r="C6" s="42"/>
      <c r="D6" s="1"/>
      <c r="E6" s="1"/>
      <c r="F6" s="1"/>
      <c r="G6" s="1"/>
      <c r="H6" s="1"/>
      <c r="I6" s="1"/>
      <c r="J6" s="1"/>
      <c r="K6" s="1"/>
      <c r="L6" s="41"/>
    </row>
    <row r="7" spans="1:12" ht="24" customHeight="1" x14ac:dyDescent="0.25">
      <c r="A7" s="35" t="s">
        <v>284</v>
      </c>
      <c r="B7" s="55" t="s">
        <v>266</v>
      </c>
      <c r="C7" s="33">
        <v>5.3</v>
      </c>
      <c r="D7" s="33">
        <v>3.7</v>
      </c>
      <c r="E7" s="33">
        <v>7.2</v>
      </c>
      <c r="F7" s="33">
        <v>83.3</v>
      </c>
      <c r="G7" s="55" t="s">
        <v>266</v>
      </c>
      <c r="H7" s="33">
        <v>5.3</v>
      </c>
      <c r="I7" s="33">
        <v>3.7</v>
      </c>
      <c r="J7" s="33">
        <v>7.2</v>
      </c>
      <c r="K7" s="33">
        <v>83.3</v>
      </c>
      <c r="L7" s="38" t="s">
        <v>44</v>
      </c>
    </row>
    <row r="8" spans="1:12" ht="27" customHeight="1" x14ac:dyDescent="0.25">
      <c r="A8" s="35" t="s">
        <v>45</v>
      </c>
      <c r="B8" s="34">
        <v>90</v>
      </c>
      <c r="C8" s="44">
        <v>9.3000000000000007</v>
      </c>
      <c r="D8" s="45">
        <v>8.3000000000000007</v>
      </c>
      <c r="E8" s="44">
        <v>11.6</v>
      </c>
      <c r="F8" s="33">
        <v>158.30000000000001</v>
      </c>
      <c r="G8" s="34">
        <v>90</v>
      </c>
      <c r="H8" s="44">
        <v>9.3000000000000007</v>
      </c>
      <c r="I8" s="45">
        <v>8.3000000000000007</v>
      </c>
      <c r="J8" s="44">
        <v>11.6</v>
      </c>
      <c r="K8" s="33">
        <v>158.30000000000001</v>
      </c>
      <c r="L8" s="38" t="s">
        <v>46</v>
      </c>
    </row>
    <row r="9" spans="1:12" ht="21.75" customHeight="1" x14ac:dyDescent="0.25">
      <c r="A9" s="35" t="s">
        <v>47</v>
      </c>
      <c r="B9" s="30">
        <v>150</v>
      </c>
      <c r="C9" s="33">
        <v>3.3</v>
      </c>
      <c r="D9" s="33">
        <v>4.4000000000000004</v>
      </c>
      <c r="E9" s="33">
        <v>23.5</v>
      </c>
      <c r="F9" s="33">
        <v>147</v>
      </c>
      <c r="G9" s="30">
        <v>150</v>
      </c>
      <c r="H9" s="33">
        <v>3.3</v>
      </c>
      <c r="I9" s="33">
        <v>4.4000000000000004</v>
      </c>
      <c r="J9" s="33">
        <v>23.5</v>
      </c>
      <c r="K9" s="33">
        <v>147</v>
      </c>
      <c r="L9" s="38" t="s">
        <v>48</v>
      </c>
    </row>
    <row r="10" spans="1:12" x14ac:dyDescent="0.25">
      <c r="A10" s="3" t="s">
        <v>49</v>
      </c>
      <c r="B10" s="30">
        <v>200</v>
      </c>
      <c r="C10" s="9">
        <v>2.2999999999999998</v>
      </c>
      <c r="D10" s="9">
        <v>2.5</v>
      </c>
      <c r="E10" s="9">
        <v>14.8</v>
      </c>
      <c r="F10" s="9">
        <v>90.9</v>
      </c>
      <c r="G10" s="30">
        <v>200</v>
      </c>
      <c r="H10" s="9">
        <v>2.2999999999999998</v>
      </c>
      <c r="I10" s="9">
        <v>2.5</v>
      </c>
      <c r="J10" s="9">
        <v>14.8</v>
      </c>
      <c r="K10" s="9">
        <v>90.9</v>
      </c>
      <c r="L10" s="38" t="s">
        <v>50</v>
      </c>
    </row>
    <row r="11" spans="1:12" x14ac:dyDescent="0.25">
      <c r="A11" s="3" t="s">
        <v>28</v>
      </c>
      <c r="B11" s="30">
        <v>20</v>
      </c>
      <c r="C11" s="9">
        <v>0.7</v>
      </c>
      <c r="D11" s="9">
        <v>0.1</v>
      </c>
      <c r="E11" s="9">
        <v>9.4</v>
      </c>
      <c r="F11" s="9">
        <v>41.3</v>
      </c>
      <c r="G11" s="30">
        <v>20</v>
      </c>
      <c r="H11" s="9">
        <v>0.7</v>
      </c>
      <c r="I11" s="9">
        <v>0.1</v>
      </c>
      <c r="J11" s="9">
        <v>9.4</v>
      </c>
      <c r="K11" s="9">
        <v>41.3</v>
      </c>
      <c r="L11" s="38"/>
    </row>
    <row r="12" spans="1:12" x14ac:dyDescent="0.25">
      <c r="A12" s="3" t="s">
        <v>285</v>
      </c>
      <c r="B12" s="30">
        <v>20</v>
      </c>
      <c r="C12" s="9">
        <v>0.3</v>
      </c>
      <c r="D12" s="9">
        <v>0</v>
      </c>
      <c r="E12" s="9">
        <v>1.6</v>
      </c>
      <c r="F12" s="9">
        <v>8.1999999999999993</v>
      </c>
      <c r="G12" s="30">
        <v>20</v>
      </c>
      <c r="H12" s="9">
        <v>0.3</v>
      </c>
      <c r="I12" s="9">
        <v>0</v>
      </c>
      <c r="J12" s="9">
        <v>1.6</v>
      </c>
      <c r="K12" s="9">
        <v>8.1999999999999993</v>
      </c>
      <c r="L12" s="38"/>
    </row>
    <row r="13" spans="1:12" ht="19.5" customHeight="1" x14ac:dyDescent="0.25">
      <c r="A13" s="23" t="s">
        <v>9</v>
      </c>
      <c r="B13" s="30"/>
      <c r="C13" s="11">
        <f>SUM(C7:C12)</f>
        <v>21.200000000000003</v>
      </c>
      <c r="D13" s="11">
        <f>SUM(D7:D12)</f>
        <v>19</v>
      </c>
      <c r="E13" s="11">
        <f>SUM(E7:E12)</f>
        <v>68.099999999999994</v>
      </c>
      <c r="F13" s="11">
        <f>SUM(F7:F12)</f>
        <v>529</v>
      </c>
      <c r="G13" s="14"/>
      <c r="H13" s="11">
        <f>SUM(H7:H12)</f>
        <v>21.200000000000003</v>
      </c>
      <c r="I13" s="11">
        <f>SUM(I7:I12)</f>
        <v>19</v>
      </c>
      <c r="J13" s="11">
        <f>SUM(J7:J12)</f>
        <v>68.099999999999994</v>
      </c>
      <c r="K13" s="11">
        <f>SUM(K7:K12)</f>
        <v>529</v>
      </c>
      <c r="L13" s="38"/>
    </row>
    <row r="14" spans="1:12" x14ac:dyDescent="0.25">
      <c r="A14" s="24" t="s">
        <v>5</v>
      </c>
      <c r="B14" s="32"/>
      <c r="C14" s="31"/>
      <c r="D14" s="31"/>
      <c r="E14" s="31"/>
      <c r="F14" s="31"/>
      <c r="G14" s="32"/>
      <c r="H14" s="31"/>
      <c r="I14" s="31"/>
      <c r="J14" s="31"/>
      <c r="K14" s="31"/>
      <c r="L14" s="38"/>
    </row>
    <row r="15" spans="1:12" ht="25.5" customHeight="1" x14ac:dyDescent="0.25">
      <c r="A15" s="39" t="s">
        <v>267</v>
      </c>
      <c r="B15" s="25">
        <v>60</v>
      </c>
      <c r="C15" s="33">
        <v>0.5</v>
      </c>
      <c r="D15" s="33">
        <v>0.1</v>
      </c>
      <c r="E15" s="33">
        <v>1</v>
      </c>
      <c r="F15" s="33">
        <v>6.9</v>
      </c>
      <c r="G15" s="25">
        <v>100</v>
      </c>
      <c r="H15" s="33">
        <v>0.8</v>
      </c>
      <c r="I15" s="33">
        <v>0.1</v>
      </c>
      <c r="J15" s="33">
        <v>1.6</v>
      </c>
      <c r="K15" s="33">
        <v>10.6</v>
      </c>
      <c r="L15" s="38" t="s">
        <v>51</v>
      </c>
    </row>
    <row r="16" spans="1:12" ht="27.75" customHeight="1" x14ac:dyDescent="0.25">
      <c r="A16" s="39" t="s">
        <v>52</v>
      </c>
      <c r="B16" s="21" t="s">
        <v>14</v>
      </c>
      <c r="C16" s="33">
        <v>2.2999999999999998</v>
      </c>
      <c r="D16" s="33">
        <v>4.9000000000000004</v>
      </c>
      <c r="E16" s="33">
        <v>16.7</v>
      </c>
      <c r="F16" s="33">
        <v>120.1</v>
      </c>
      <c r="G16" s="21" t="s">
        <v>14</v>
      </c>
      <c r="H16" s="33">
        <v>2.2999999999999998</v>
      </c>
      <c r="I16" s="33">
        <v>4.9000000000000004</v>
      </c>
      <c r="J16" s="33">
        <v>16.7</v>
      </c>
      <c r="K16" s="33">
        <v>120.1</v>
      </c>
      <c r="L16" s="38" t="s">
        <v>53</v>
      </c>
    </row>
    <row r="17" spans="1:12" ht="25.5" customHeight="1" x14ac:dyDescent="0.25">
      <c r="A17" s="29" t="s">
        <v>54</v>
      </c>
      <c r="B17" s="25">
        <v>90</v>
      </c>
      <c r="C17" s="26">
        <v>14.6</v>
      </c>
      <c r="D17" s="26">
        <v>13.6</v>
      </c>
      <c r="E17" s="26">
        <v>0.6</v>
      </c>
      <c r="F17" s="26">
        <v>183.2</v>
      </c>
      <c r="G17" s="36">
        <v>110</v>
      </c>
      <c r="H17" s="37">
        <v>16.2</v>
      </c>
      <c r="I17" s="37">
        <v>15.1</v>
      </c>
      <c r="J17" s="37">
        <v>0.7</v>
      </c>
      <c r="K17" s="37">
        <v>203.5</v>
      </c>
      <c r="L17" s="40" t="s">
        <v>55</v>
      </c>
    </row>
    <row r="18" spans="1:12" ht="19.5" customHeight="1" x14ac:dyDescent="0.25">
      <c r="A18" s="27" t="s">
        <v>56</v>
      </c>
      <c r="B18" s="20">
        <v>150</v>
      </c>
      <c r="C18" s="33">
        <v>4.5</v>
      </c>
      <c r="D18" s="33">
        <v>8.9</v>
      </c>
      <c r="E18" s="33">
        <v>19.2</v>
      </c>
      <c r="F18" s="33">
        <v>174.8</v>
      </c>
      <c r="G18" s="20">
        <v>180</v>
      </c>
      <c r="H18" s="33">
        <v>5.2</v>
      </c>
      <c r="I18" s="33">
        <v>11.3</v>
      </c>
      <c r="J18" s="33">
        <v>23</v>
      </c>
      <c r="K18" s="33">
        <v>214.5</v>
      </c>
      <c r="L18" s="38" t="s">
        <v>57</v>
      </c>
    </row>
    <row r="19" spans="1:12" x14ac:dyDescent="0.25">
      <c r="A19" s="28" t="s">
        <v>58</v>
      </c>
      <c r="B19" s="25">
        <v>200</v>
      </c>
      <c r="C19" s="26">
        <v>0.5</v>
      </c>
      <c r="D19" s="26">
        <v>0</v>
      </c>
      <c r="E19" s="26">
        <v>34</v>
      </c>
      <c r="F19" s="26">
        <v>138</v>
      </c>
      <c r="G19" s="25">
        <v>200</v>
      </c>
      <c r="H19" s="26">
        <v>0.5</v>
      </c>
      <c r="I19" s="26">
        <v>0</v>
      </c>
      <c r="J19" s="26">
        <v>34</v>
      </c>
      <c r="K19" s="26">
        <v>138</v>
      </c>
      <c r="L19" s="38" t="s">
        <v>59</v>
      </c>
    </row>
    <row r="20" spans="1:12" x14ac:dyDescent="0.25">
      <c r="A20" s="3" t="s">
        <v>28</v>
      </c>
      <c r="B20" s="25">
        <v>40</v>
      </c>
      <c r="C20" s="26">
        <v>2.6</v>
      </c>
      <c r="D20" s="26">
        <v>0.5</v>
      </c>
      <c r="E20" s="26">
        <v>14</v>
      </c>
      <c r="F20" s="26">
        <v>72.400000000000006</v>
      </c>
      <c r="G20" s="25">
        <v>50</v>
      </c>
      <c r="H20" s="26">
        <v>3.2</v>
      </c>
      <c r="I20" s="26">
        <v>0.7</v>
      </c>
      <c r="J20" s="26">
        <v>17.5</v>
      </c>
      <c r="K20" s="26">
        <v>107.4</v>
      </c>
      <c r="L20" s="38"/>
    </row>
    <row r="21" spans="1:12" x14ac:dyDescent="0.25">
      <c r="A21" s="31" t="s">
        <v>29</v>
      </c>
      <c r="B21" s="32">
        <v>40</v>
      </c>
      <c r="C21" s="31">
        <v>2</v>
      </c>
      <c r="D21" s="31">
        <v>0.6</v>
      </c>
      <c r="E21" s="31">
        <v>16.2</v>
      </c>
      <c r="F21" s="31">
        <v>77.8</v>
      </c>
      <c r="G21" s="32">
        <v>50</v>
      </c>
      <c r="H21" s="33">
        <v>3</v>
      </c>
      <c r="I21" s="33">
        <v>9</v>
      </c>
      <c r="J21" s="33">
        <v>20.2</v>
      </c>
      <c r="K21" s="33">
        <v>112</v>
      </c>
      <c r="L21" s="38"/>
    </row>
    <row r="22" spans="1:12" x14ac:dyDescent="0.25">
      <c r="A22" s="31" t="s">
        <v>17</v>
      </c>
      <c r="B22" s="32">
        <v>178</v>
      </c>
      <c r="C22" s="31">
        <v>0.7</v>
      </c>
      <c r="D22" s="31">
        <v>0.7</v>
      </c>
      <c r="E22" s="31">
        <v>16.8</v>
      </c>
      <c r="F22" s="31">
        <v>83.5</v>
      </c>
      <c r="G22" s="32"/>
      <c r="H22" s="33"/>
      <c r="I22" s="33"/>
      <c r="J22" s="33"/>
      <c r="K22" s="33"/>
      <c r="L22" s="38"/>
    </row>
    <row r="23" spans="1:12" ht="22.5" customHeight="1" x14ac:dyDescent="0.25">
      <c r="A23" s="23" t="s">
        <v>9</v>
      </c>
      <c r="B23" s="32"/>
      <c r="C23" s="12">
        <f>SUM(C15:C22)</f>
        <v>27.7</v>
      </c>
      <c r="D23" s="12">
        <f t="shared" ref="D23:F23" si="0">SUM(D15:D22)</f>
        <v>29.3</v>
      </c>
      <c r="E23" s="12">
        <f t="shared" si="0"/>
        <v>118.5</v>
      </c>
      <c r="F23" s="12">
        <f t="shared" si="0"/>
        <v>856.69999999999993</v>
      </c>
      <c r="G23" s="25"/>
      <c r="H23" s="13">
        <f>SUM(H15:H21)</f>
        <v>31.199999999999996</v>
      </c>
      <c r="I23" s="13">
        <f>SUM(I15:I21)</f>
        <v>41.1</v>
      </c>
      <c r="J23" s="13">
        <f>SUM(J15:J21)</f>
        <v>113.7</v>
      </c>
      <c r="K23" s="13">
        <f>SUM(K15:K21)</f>
        <v>906.1</v>
      </c>
      <c r="L23" s="38"/>
    </row>
    <row r="24" spans="1:12" x14ac:dyDescent="0.25">
      <c r="A24" s="1" t="s">
        <v>10</v>
      </c>
      <c r="B24" s="32"/>
      <c r="C24" s="31">
        <f>C23+C13</f>
        <v>48.900000000000006</v>
      </c>
      <c r="D24" s="31">
        <f>D23+D13</f>
        <v>48.3</v>
      </c>
      <c r="E24" s="31">
        <f>E23+E13</f>
        <v>186.6</v>
      </c>
      <c r="F24" s="31">
        <f>F23+F13</f>
        <v>1385.6999999999998</v>
      </c>
      <c r="G24" s="31"/>
      <c r="H24" s="31">
        <f>H23+H13</f>
        <v>52.4</v>
      </c>
      <c r="I24" s="31">
        <f>I23+I13</f>
        <v>60.1</v>
      </c>
      <c r="J24" s="31">
        <f>J23+J13</f>
        <v>181.8</v>
      </c>
      <c r="K24" s="31">
        <f>K23+K13</f>
        <v>1435.1</v>
      </c>
      <c r="L24" s="38"/>
    </row>
    <row r="25" spans="1:12" x14ac:dyDescent="0.25">
      <c r="A25" s="4"/>
      <c r="B25" s="4"/>
      <c r="C25" s="18"/>
      <c r="D25" s="18"/>
      <c r="E25" s="18"/>
      <c r="F25" s="18"/>
      <c r="G25" s="4"/>
      <c r="H25" s="4"/>
      <c r="I25" s="4"/>
      <c r="J25" s="4"/>
      <c r="K25" s="4"/>
    </row>
  </sheetData>
  <mergeCells count="4">
    <mergeCell ref="A4:A5"/>
    <mergeCell ref="C4:F4"/>
    <mergeCell ref="H4:K4"/>
    <mergeCell ref="L4:L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P15" sqref="P15"/>
    </sheetView>
  </sheetViews>
  <sheetFormatPr defaultRowHeight="15" x14ac:dyDescent="0.25"/>
  <cols>
    <col min="1" max="1" width="24.140625" customWidth="1"/>
    <col min="2" max="2" width="7.42578125" customWidth="1"/>
    <col min="3" max="3" width="8" customWidth="1"/>
    <col min="4" max="4" width="6.42578125" customWidth="1"/>
    <col min="5" max="5" width="8.42578125" customWidth="1"/>
    <col min="6" max="7" width="7.140625" customWidth="1"/>
    <col min="8" max="8" width="7.42578125" customWidth="1"/>
    <col min="9" max="9" width="6.85546875" customWidth="1"/>
    <col min="10" max="10" width="8" customWidth="1"/>
    <col min="11" max="11" width="7.85546875" customWidth="1"/>
    <col min="12" max="12" width="25.5703125" customWidth="1"/>
  </cols>
  <sheetData>
    <row r="1" spans="1:12" x14ac:dyDescent="0.25">
      <c r="A1" s="16" t="s">
        <v>252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50"/>
    </row>
    <row r="5" spans="1:12" x14ac:dyDescent="0.25">
      <c r="A5" s="35" t="s">
        <v>253</v>
      </c>
      <c r="B5" s="46">
        <v>40</v>
      </c>
      <c r="C5" s="33">
        <v>5.0999999999999996</v>
      </c>
      <c r="D5" s="33">
        <v>4.5999999999999996</v>
      </c>
      <c r="E5" s="33">
        <v>0.3</v>
      </c>
      <c r="F5" s="33">
        <v>63</v>
      </c>
      <c r="G5" s="46">
        <v>40</v>
      </c>
      <c r="H5" s="33">
        <v>5.0999999999999996</v>
      </c>
      <c r="I5" s="33">
        <v>4.5999999999999996</v>
      </c>
      <c r="J5" s="33">
        <v>0.3</v>
      </c>
      <c r="K5" s="33">
        <v>63</v>
      </c>
      <c r="L5" s="38" t="s">
        <v>254</v>
      </c>
    </row>
    <row r="6" spans="1:12" ht="23.25" x14ac:dyDescent="0.25">
      <c r="A6" s="35" t="s">
        <v>281</v>
      </c>
      <c r="B6" s="51" t="s">
        <v>276</v>
      </c>
      <c r="C6" s="44">
        <v>11.3</v>
      </c>
      <c r="D6" s="45">
        <v>9.8000000000000007</v>
      </c>
      <c r="E6" s="44">
        <v>11.9</v>
      </c>
      <c r="F6" s="33">
        <v>181</v>
      </c>
      <c r="G6" s="34" t="s">
        <v>296</v>
      </c>
      <c r="H6" s="33">
        <v>14.1</v>
      </c>
      <c r="I6" s="33">
        <v>10.3</v>
      </c>
      <c r="J6" s="33">
        <v>15.2</v>
      </c>
      <c r="K6" s="33">
        <v>209.9</v>
      </c>
      <c r="L6" s="38" t="s">
        <v>255</v>
      </c>
    </row>
    <row r="7" spans="1:12" ht="23.25" x14ac:dyDescent="0.25">
      <c r="A7" s="35" t="s">
        <v>98</v>
      </c>
      <c r="B7" s="30">
        <v>150</v>
      </c>
      <c r="C7" s="33">
        <v>1.7</v>
      </c>
      <c r="D7" s="33">
        <v>4.5</v>
      </c>
      <c r="E7" s="33">
        <v>24.3</v>
      </c>
      <c r="F7" s="33">
        <v>148.6</v>
      </c>
      <c r="G7" s="30">
        <v>180</v>
      </c>
      <c r="H7" s="33">
        <v>2</v>
      </c>
      <c r="I7" s="33">
        <v>5.4</v>
      </c>
      <c r="J7" s="33">
        <v>29.2</v>
      </c>
      <c r="K7" s="33">
        <v>173.4</v>
      </c>
      <c r="L7" s="38" t="s">
        <v>99</v>
      </c>
    </row>
    <row r="8" spans="1:12" x14ac:dyDescent="0.25">
      <c r="A8" s="3" t="s">
        <v>256</v>
      </c>
      <c r="B8" s="30">
        <v>200</v>
      </c>
      <c r="C8" s="9">
        <v>0.2</v>
      </c>
      <c r="D8" s="9">
        <v>0</v>
      </c>
      <c r="E8" s="9">
        <v>15</v>
      </c>
      <c r="F8" s="9">
        <v>60.8</v>
      </c>
      <c r="G8" s="30">
        <v>200</v>
      </c>
      <c r="H8" s="9">
        <v>0.2</v>
      </c>
      <c r="I8" s="9">
        <v>0</v>
      </c>
      <c r="J8" s="9">
        <v>15</v>
      </c>
      <c r="K8" s="9">
        <v>60.8</v>
      </c>
      <c r="L8" s="38" t="s">
        <v>145</v>
      </c>
    </row>
    <row r="9" spans="1:12" x14ac:dyDescent="0.25">
      <c r="A9" s="3" t="s">
        <v>17</v>
      </c>
      <c r="B9" s="30">
        <v>195</v>
      </c>
      <c r="C9" s="9">
        <v>0.8</v>
      </c>
      <c r="D9" s="9">
        <v>0.8</v>
      </c>
      <c r="E9" s="9">
        <v>19.399999999999999</v>
      </c>
      <c r="F9" s="9">
        <v>96</v>
      </c>
      <c r="G9" s="30"/>
      <c r="H9" s="9"/>
      <c r="I9" s="9"/>
      <c r="J9" s="9"/>
      <c r="K9" s="9"/>
      <c r="L9" s="38"/>
    </row>
    <row r="10" spans="1:12" x14ac:dyDescent="0.25">
      <c r="A10" s="3" t="s">
        <v>29</v>
      </c>
      <c r="B10" s="32">
        <v>40</v>
      </c>
      <c r="C10" s="31">
        <v>2</v>
      </c>
      <c r="D10" s="31">
        <v>0.6</v>
      </c>
      <c r="E10" s="31">
        <v>16.2</v>
      </c>
      <c r="F10" s="31">
        <v>77.8</v>
      </c>
      <c r="G10" s="32">
        <v>50</v>
      </c>
      <c r="H10" s="33">
        <v>3</v>
      </c>
      <c r="I10" s="33">
        <v>9</v>
      </c>
      <c r="J10" s="33">
        <v>20.2</v>
      </c>
      <c r="K10" s="33">
        <v>112</v>
      </c>
      <c r="L10" s="38"/>
    </row>
    <row r="11" spans="1:12" x14ac:dyDescent="0.25">
      <c r="A11" s="3" t="s">
        <v>300</v>
      </c>
      <c r="B11" s="30"/>
      <c r="C11" s="9"/>
      <c r="D11" s="9"/>
      <c r="E11" s="9"/>
      <c r="F11" s="9"/>
      <c r="G11" s="30">
        <v>35</v>
      </c>
      <c r="H11" s="9">
        <v>0.3</v>
      </c>
      <c r="I11" s="9">
        <v>0.1</v>
      </c>
      <c r="J11" s="9">
        <v>1.4</v>
      </c>
      <c r="K11" s="9">
        <v>7.2</v>
      </c>
      <c r="L11" s="38"/>
    </row>
    <row r="12" spans="1:12" x14ac:dyDescent="0.25">
      <c r="A12" s="23" t="s">
        <v>9</v>
      </c>
      <c r="B12" s="30"/>
      <c r="C12" s="11">
        <f>SUM(C5:C11)</f>
        <v>21.099999999999998</v>
      </c>
      <c r="D12" s="11">
        <f>SUM(D5:D11)</f>
        <v>20.3</v>
      </c>
      <c r="E12" s="11">
        <f>SUM(E5:E11)</f>
        <v>87.100000000000009</v>
      </c>
      <c r="F12" s="11">
        <f>SUM(F5:F11)</f>
        <v>627.20000000000005</v>
      </c>
      <c r="G12" s="14"/>
      <c r="H12" s="11">
        <f>SUM(H5:H11)</f>
        <v>24.7</v>
      </c>
      <c r="I12" s="11">
        <f>SUM(I5:I11)</f>
        <v>29.400000000000002</v>
      </c>
      <c r="J12" s="11">
        <f>SUM(J5:J11)</f>
        <v>81.300000000000011</v>
      </c>
      <c r="K12" s="11">
        <f>SUM(K5:K11)</f>
        <v>626.29999999999995</v>
      </c>
      <c r="L12" s="38"/>
    </row>
    <row r="13" spans="1:12" x14ac:dyDescent="0.25">
      <c r="A13" s="24" t="s">
        <v>5</v>
      </c>
      <c r="B13" s="32"/>
      <c r="C13" s="31"/>
      <c r="D13" s="31"/>
      <c r="E13" s="31"/>
      <c r="F13" s="31"/>
      <c r="G13" s="32"/>
      <c r="H13" s="31"/>
      <c r="I13" s="31"/>
      <c r="J13" s="31"/>
      <c r="K13" s="31"/>
      <c r="L13" s="38"/>
    </row>
    <row r="14" spans="1:12" x14ac:dyDescent="0.25">
      <c r="A14" s="39" t="s">
        <v>257</v>
      </c>
      <c r="B14" s="25">
        <v>80</v>
      </c>
      <c r="C14" s="33">
        <v>0.6</v>
      </c>
      <c r="D14" s="33">
        <v>4.0999999999999996</v>
      </c>
      <c r="E14" s="33">
        <v>2</v>
      </c>
      <c r="F14" s="33">
        <v>47.1</v>
      </c>
      <c r="G14" s="25">
        <v>100</v>
      </c>
      <c r="H14" s="33">
        <v>0.7</v>
      </c>
      <c r="I14" s="33">
        <v>5.0999999999999996</v>
      </c>
      <c r="J14" s="33">
        <v>2.5</v>
      </c>
      <c r="K14" s="33">
        <v>58.7</v>
      </c>
      <c r="L14" s="38" t="s">
        <v>258</v>
      </c>
    </row>
    <row r="15" spans="1:12" ht="22.5" x14ac:dyDescent="0.25">
      <c r="A15" s="39" t="s">
        <v>259</v>
      </c>
      <c r="B15" s="21" t="s">
        <v>277</v>
      </c>
      <c r="C15" s="33">
        <v>5.8</v>
      </c>
      <c r="D15" s="33">
        <v>4.9000000000000004</v>
      </c>
      <c r="E15" s="33">
        <v>14.8</v>
      </c>
      <c r="F15" s="33">
        <v>126.5</v>
      </c>
      <c r="G15" s="21" t="s">
        <v>124</v>
      </c>
      <c r="H15" s="33">
        <v>7.3</v>
      </c>
      <c r="I15" s="33">
        <v>6.1</v>
      </c>
      <c r="J15" s="33">
        <v>18.5</v>
      </c>
      <c r="K15" s="33">
        <v>158.1</v>
      </c>
      <c r="L15" s="38" t="s">
        <v>260</v>
      </c>
    </row>
    <row r="16" spans="1:12" x14ac:dyDescent="0.25">
      <c r="A16" s="29" t="s">
        <v>261</v>
      </c>
      <c r="B16" s="25">
        <v>100</v>
      </c>
      <c r="C16" s="26">
        <v>11.7</v>
      </c>
      <c r="D16" s="26">
        <v>10.8</v>
      </c>
      <c r="E16" s="26">
        <v>4.9000000000000004</v>
      </c>
      <c r="F16" s="26">
        <v>164</v>
      </c>
      <c r="G16" s="36">
        <v>120</v>
      </c>
      <c r="H16" s="37">
        <v>14</v>
      </c>
      <c r="I16" s="37">
        <v>12.9</v>
      </c>
      <c r="J16" s="37">
        <v>5.9</v>
      </c>
      <c r="K16" s="37">
        <v>195.7</v>
      </c>
      <c r="L16" s="40" t="s">
        <v>262</v>
      </c>
    </row>
    <row r="17" spans="1:12" ht="29.25" customHeight="1" x14ac:dyDescent="0.25">
      <c r="A17" s="27" t="s">
        <v>212</v>
      </c>
      <c r="B17" s="20">
        <v>150</v>
      </c>
      <c r="C17" s="33">
        <v>3.4</v>
      </c>
      <c r="D17" s="33">
        <v>5.8</v>
      </c>
      <c r="E17" s="33">
        <v>29.4</v>
      </c>
      <c r="F17" s="33">
        <v>183.5</v>
      </c>
      <c r="G17" s="20">
        <v>180</v>
      </c>
      <c r="H17" s="33">
        <v>4.9000000000000004</v>
      </c>
      <c r="I17" s="33">
        <v>7.7</v>
      </c>
      <c r="J17" s="33">
        <v>33</v>
      </c>
      <c r="K17" s="33">
        <v>220.9</v>
      </c>
      <c r="L17" s="38" t="s">
        <v>110</v>
      </c>
    </row>
    <row r="18" spans="1:12" x14ac:dyDescent="0.25">
      <c r="A18" s="28" t="s">
        <v>263</v>
      </c>
      <c r="B18" s="25">
        <v>200</v>
      </c>
      <c r="C18" s="26">
        <v>0.9</v>
      </c>
      <c r="D18" s="26">
        <v>0</v>
      </c>
      <c r="E18" s="26">
        <v>31.3</v>
      </c>
      <c r="F18" s="26">
        <v>128.80000000000001</v>
      </c>
      <c r="G18" s="25">
        <v>200</v>
      </c>
      <c r="H18" s="26">
        <v>0.9</v>
      </c>
      <c r="I18" s="26">
        <v>0</v>
      </c>
      <c r="J18" s="26">
        <v>31.3</v>
      </c>
      <c r="K18" s="26">
        <v>128.80000000000001</v>
      </c>
      <c r="L18" s="38" t="s">
        <v>154</v>
      </c>
    </row>
    <row r="19" spans="1:12" x14ac:dyDescent="0.25">
      <c r="A19" s="3" t="s">
        <v>28</v>
      </c>
      <c r="B19" s="30">
        <v>20</v>
      </c>
      <c r="C19" s="9">
        <v>0.7</v>
      </c>
      <c r="D19" s="9">
        <v>0.1</v>
      </c>
      <c r="E19" s="9">
        <v>9.4</v>
      </c>
      <c r="F19" s="9">
        <v>41.3</v>
      </c>
      <c r="G19" s="25">
        <v>50</v>
      </c>
      <c r="H19" s="26">
        <v>3.2</v>
      </c>
      <c r="I19" s="26">
        <v>0.7</v>
      </c>
      <c r="J19" s="26">
        <v>17.5</v>
      </c>
      <c r="K19" s="26">
        <v>107.4</v>
      </c>
      <c r="L19" s="38"/>
    </row>
    <row r="20" spans="1:12" x14ac:dyDescent="0.25">
      <c r="A20" s="31" t="s">
        <v>29</v>
      </c>
      <c r="B20" s="32">
        <v>40</v>
      </c>
      <c r="C20" s="31">
        <v>2</v>
      </c>
      <c r="D20" s="31">
        <v>0.6</v>
      </c>
      <c r="E20" s="31">
        <v>16.2</v>
      </c>
      <c r="F20" s="31">
        <v>77.8</v>
      </c>
      <c r="G20" s="32">
        <v>50</v>
      </c>
      <c r="H20" s="33">
        <v>3</v>
      </c>
      <c r="I20" s="33">
        <v>9</v>
      </c>
      <c r="J20" s="33">
        <v>20.2</v>
      </c>
      <c r="K20" s="33">
        <v>112</v>
      </c>
      <c r="L20" s="38"/>
    </row>
    <row r="21" spans="1:12" x14ac:dyDescent="0.25">
      <c r="A21" s="31" t="s">
        <v>18</v>
      </c>
      <c r="B21" s="32">
        <v>100</v>
      </c>
      <c r="C21" s="31">
        <v>0.9</v>
      </c>
      <c r="D21" s="31">
        <v>0.2</v>
      </c>
      <c r="E21" s="31">
        <v>8.1</v>
      </c>
      <c r="F21" s="31">
        <v>36</v>
      </c>
      <c r="G21" s="32"/>
      <c r="H21" s="33"/>
      <c r="I21" s="33"/>
      <c r="J21" s="33"/>
      <c r="K21" s="33"/>
      <c r="L21" s="38"/>
    </row>
    <row r="22" spans="1:12" x14ac:dyDescent="0.25">
      <c r="A22" s="23" t="s">
        <v>9</v>
      </c>
      <c r="B22" s="32"/>
      <c r="C22" s="12">
        <f>SUM(C14:C21)</f>
        <v>25.999999999999993</v>
      </c>
      <c r="D22" s="12">
        <f>SUM(D14:D21)</f>
        <v>26.500000000000004</v>
      </c>
      <c r="E22" s="12">
        <f>SUM(E14:E21)</f>
        <v>116.10000000000001</v>
      </c>
      <c r="F22" s="12">
        <f>SUM(F14:F21)</f>
        <v>805</v>
      </c>
      <c r="G22" s="25"/>
      <c r="H22" s="13">
        <f>SUM(H14:H20)</f>
        <v>34</v>
      </c>
      <c r="I22" s="13">
        <f>SUM(I14:I20)</f>
        <v>41.5</v>
      </c>
      <c r="J22" s="13">
        <f>SUM(J14:J20)</f>
        <v>128.9</v>
      </c>
      <c r="K22" s="13">
        <f>SUM(K14:K20)</f>
        <v>981.6</v>
      </c>
      <c r="L22" s="38"/>
    </row>
    <row r="23" spans="1:12" x14ac:dyDescent="0.25">
      <c r="A23" s="1" t="s">
        <v>10</v>
      </c>
      <c r="B23" s="32"/>
      <c r="C23" s="31">
        <f>C22+C12</f>
        <v>47.099999999999994</v>
      </c>
      <c r="D23" s="31">
        <f>D22+D12</f>
        <v>46.800000000000004</v>
      </c>
      <c r="E23" s="31">
        <f>E22+E12</f>
        <v>203.20000000000002</v>
      </c>
      <c r="F23" s="31">
        <f>F22+F12</f>
        <v>1432.2</v>
      </c>
      <c r="G23" s="31"/>
      <c r="H23" s="31">
        <f>H22+H12</f>
        <v>58.7</v>
      </c>
      <c r="I23" s="31">
        <f>I22+I12</f>
        <v>70.900000000000006</v>
      </c>
      <c r="J23" s="31">
        <f>J22+J12</f>
        <v>210.20000000000002</v>
      </c>
      <c r="K23" s="31">
        <f>K22+K12</f>
        <v>1607.9</v>
      </c>
      <c r="L23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8" sqref="G18:K19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16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customHeight="1" x14ac:dyDescent="0.25">
      <c r="A2" s="58" t="s">
        <v>67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ht="21.75" customHeight="1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2" ht="23.25" x14ac:dyDescent="0.25">
      <c r="A5" s="35" t="s">
        <v>135</v>
      </c>
      <c r="B5" s="46">
        <v>60</v>
      </c>
      <c r="C5" s="33">
        <v>0.7</v>
      </c>
      <c r="D5" s="33">
        <v>0.1</v>
      </c>
      <c r="E5" s="33">
        <v>2.7</v>
      </c>
      <c r="F5" s="33">
        <v>14.3</v>
      </c>
      <c r="G5" s="46">
        <v>60</v>
      </c>
      <c r="H5" s="33">
        <v>0.7</v>
      </c>
      <c r="I5" s="33">
        <v>0.1</v>
      </c>
      <c r="J5" s="33">
        <v>2.7</v>
      </c>
      <c r="K5" s="33">
        <v>14.3</v>
      </c>
      <c r="L5" s="38" t="s">
        <v>62</v>
      </c>
    </row>
    <row r="6" spans="1:12" x14ac:dyDescent="0.25">
      <c r="A6" s="35" t="s">
        <v>63</v>
      </c>
      <c r="B6" s="34">
        <v>200</v>
      </c>
      <c r="C6" s="44">
        <v>12.5</v>
      </c>
      <c r="D6" s="45">
        <v>13.7</v>
      </c>
      <c r="E6" s="44">
        <v>36.5</v>
      </c>
      <c r="F6" s="33">
        <v>319.3</v>
      </c>
      <c r="G6" s="34">
        <v>250</v>
      </c>
      <c r="H6" s="33">
        <v>15.4</v>
      </c>
      <c r="I6" s="33">
        <v>15.9</v>
      </c>
      <c r="J6" s="33">
        <v>48.7</v>
      </c>
      <c r="K6" s="33">
        <v>399.5</v>
      </c>
      <c r="L6" s="38" t="s">
        <v>64</v>
      </c>
    </row>
    <row r="7" spans="1:12" x14ac:dyDescent="0.25">
      <c r="A7" s="35" t="s">
        <v>65</v>
      </c>
      <c r="B7" s="30">
        <v>200</v>
      </c>
      <c r="C7" s="33">
        <v>3.4</v>
      </c>
      <c r="D7" s="33">
        <v>3.2</v>
      </c>
      <c r="E7" s="33">
        <v>21.2</v>
      </c>
      <c r="F7" s="33">
        <v>127.2</v>
      </c>
      <c r="G7" s="30">
        <v>200</v>
      </c>
      <c r="H7" s="33">
        <v>3.4</v>
      </c>
      <c r="I7" s="33">
        <v>3.2</v>
      </c>
      <c r="J7" s="33">
        <v>21.2</v>
      </c>
      <c r="K7" s="33">
        <v>127.2</v>
      </c>
      <c r="L7" s="38" t="s">
        <v>66</v>
      </c>
    </row>
    <row r="8" spans="1:12" x14ac:dyDescent="0.25">
      <c r="A8" s="3" t="s">
        <v>268</v>
      </c>
      <c r="B8" s="30">
        <v>97</v>
      </c>
      <c r="C8" s="9">
        <v>1.7</v>
      </c>
      <c r="D8" s="9">
        <v>2.4</v>
      </c>
      <c r="E8" s="9">
        <v>20.3</v>
      </c>
      <c r="F8" s="9">
        <v>163</v>
      </c>
      <c r="G8" s="30">
        <v>63</v>
      </c>
      <c r="H8" s="9">
        <v>1.1000000000000001</v>
      </c>
      <c r="I8" s="9">
        <v>1.5</v>
      </c>
      <c r="J8" s="9">
        <v>21</v>
      </c>
      <c r="K8" s="9">
        <v>101.9</v>
      </c>
      <c r="L8" s="38" t="s">
        <v>27</v>
      </c>
    </row>
    <row r="9" spans="1:12" x14ac:dyDescent="0.25">
      <c r="A9" s="3" t="s">
        <v>29</v>
      </c>
      <c r="B9" s="32">
        <v>40</v>
      </c>
      <c r="C9" s="31">
        <v>2</v>
      </c>
      <c r="D9" s="31">
        <v>0.6</v>
      </c>
      <c r="E9" s="31">
        <v>16.2</v>
      </c>
      <c r="F9" s="31">
        <v>77.8</v>
      </c>
      <c r="G9" s="32">
        <v>50</v>
      </c>
      <c r="H9" s="33">
        <v>3</v>
      </c>
      <c r="I9" s="33">
        <v>9</v>
      </c>
      <c r="J9" s="33">
        <v>20.2</v>
      </c>
      <c r="K9" s="33">
        <v>112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23" t="s">
        <v>9</v>
      </c>
      <c r="B11" s="30"/>
      <c r="C11" s="11">
        <f>SUM(C5:C10)</f>
        <v>20.299999999999997</v>
      </c>
      <c r="D11" s="11">
        <f>SUM(D5:D10)</f>
        <v>20</v>
      </c>
      <c r="E11" s="11">
        <f>SUM(E5:E10)</f>
        <v>96.9</v>
      </c>
      <c r="F11" s="11">
        <f>SUM(F5:F10)</f>
        <v>701.59999999999991</v>
      </c>
      <c r="G11" s="14"/>
      <c r="H11" s="11">
        <f>SUM(H5:H10)</f>
        <v>23.6</v>
      </c>
      <c r="I11" s="11">
        <f>SUM(I5:I10)</f>
        <v>29.7</v>
      </c>
      <c r="J11" s="11">
        <f>SUM(J5:J10)</f>
        <v>113.80000000000001</v>
      </c>
      <c r="K11" s="11">
        <f>SUM(K5:K10)</f>
        <v>754.9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x14ac:dyDescent="0.25">
      <c r="A13" s="39" t="s">
        <v>68</v>
      </c>
      <c r="B13" s="25">
        <v>80</v>
      </c>
      <c r="C13" s="33">
        <v>1.8</v>
      </c>
      <c r="D13" s="33">
        <v>4</v>
      </c>
      <c r="E13" s="33">
        <v>7.3</v>
      </c>
      <c r="F13" s="33">
        <v>72.400000000000006</v>
      </c>
      <c r="G13" s="25">
        <v>100</v>
      </c>
      <c r="H13" s="33">
        <v>2.2999999999999998</v>
      </c>
      <c r="I13" s="33">
        <v>5</v>
      </c>
      <c r="J13" s="33">
        <v>9.1</v>
      </c>
      <c r="K13" s="33">
        <v>90.5</v>
      </c>
      <c r="L13" s="38" t="s">
        <v>69</v>
      </c>
    </row>
    <row r="14" spans="1:12" ht="12" customHeight="1" x14ac:dyDescent="0.25">
      <c r="A14" s="39" t="s">
        <v>70</v>
      </c>
      <c r="B14" s="21" t="s">
        <v>71</v>
      </c>
      <c r="C14" s="33">
        <v>5.7</v>
      </c>
      <c r="D14" s="33">
        <v>6.3</v>
      </c>
      <c r="E14" s="33">
        <v>19.100000000000001</v>
      </c>
      <c r="F14" s="33">
        <v>155.9</v>
      </c>
      <c r="G14" s="21" t="s">
        <v>71</v>
      </c>
      <c r="H14" s="33">
        <v>5.7</v>
      </c>
      <c r="I14" s="33">
        <v>6.3</v>
      </c>
      <c r="J14" s="33">
        <v>19.100000000000001</v>
      </c>
      <c r="K14" s="33">
        <v>155.9</v>
      </c>
      <c r="L14" s="38" t="s">
        <v>72</v>
      </c>
    </row>
    <row r="15" spans="1:12" ht="23.25" x14ac:dyDescent="0.25">
      <c r="A15" s="29" t="s">
        <v>283</v>
      </c>
      <c r="B15" s="25" t="s">
        <v>207</v>
      </c>
      <c r="C15" s="26">
        <v>8.1</v>
      </c>
      <c r="D15" s="26">
        <v>11.8</v>
      </c>
      <c r="E15" s="26">
        <v>14.3</v>
      </c>
      <c r="F15" s="26">
        <v>195.8</v>
      </c>
      <c r="G15" s="36">
        <v>100</v>
      </c>
      <c r="H15" s="37">
        <v>10.1</v>
      </c>
      <c r="I15" s="37">
        <v>14.2</v>
      </c>
      <c r="J15" s="37">
        <v>17</v>
      </c>
      <c r="K15" s="37">
        <v>236.2</v>
      </c>
      <c r="L15" s="40" t="s">
        <v>73</v>
      </c>
    </row>
    <row r="16" spans="1:12" x14ac:dyDescent="0.25">
      <c r="A16" s="27" t="s">
        <v>74</v>
      </c>
      <c r="B16" s="20">
        <v>150</v>
      </c>
      <c r="C16" s="33">
        <v>3.1</v>
      </c>
      <c r="D16" s="33">
        <v>3.9</v>
      </c>
      <c r="E16" s="33">
        <v>12.4</v>
      </c>
      <c r="F16" s="33">
        <v>97.1</v>
      </c>
      <c r="G16" s="20">
        <v>180</v>
      </c>
      <c r="H16" s="33">
        <v>3.7</v>
      </c>
      <c r="I16" s="33">
        <v>4.7</v>
      </c>
      <c r="J16" s="33">
        <v>14.9</v>
      </c>
      <c r="K16" s="33">
        <v>116.7</v>
      </c>
      <c r="L16" s="38" t="s">
        <v>75</v>
      </c>
    </row>
    <row r="17" spans="1:12" ht="16.5" customHeight="1" x14ac:dyDescent="0.25">
      <c r="A17" s="47" t="s">
        <v>76</v>
      </c>
      <c r="B17" s="25">
        <v>200</v>
      </c>
      <c r="C17" s="26">
        <v>0.2</v>
      </c>
      <c r="D17" s="26">
        <v>0</v>
      </c>
      <c r="E17" s="26">
        <v>22.2</v>
      </c>
      <c r="F17" s="26">
        <v>89.8</v>
      </c>
      <c r="G17" s="25">
        <v>200</v>
      </c>
      <c r="H17" s="26">
        <v>0.2</v>
      </c>
      <c r="I17" s="26">
        <v>0</v>
      </c>
      <c r="J17" s="26">
        <v>22.2</v>
      </c>
      <c r="K17" s="26">
        <v>89.8</v>
      </c>
      <c r="L17" s="38" t="s">
        <v>77</v>
      </c>
    </row>
    <row r="18" spans="1:12" x14ac:dyDescent="0.25">
      <c r="A18" s="3" t="s">
        <v>28</v>
      </c>
      <c r="B18" s="25">
        <v>40</v>
      </c>
      <c r="C18" s="26">
        <v>2.6</v>
      </c>
      <c r="D18" s="26">
        <v>0.5</v>
      </c>
      <c r="E18" s="26">
        <v>14</v>
      </c>
      <c r="F18" s="26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17</v>
      </c>
      <c r="B20" s="32">
        <v>129</v>
      </c>
      <c r="C20" s="31">
        <v>0.5</v>
      </c>
      <c r="D20" s="31">
        <v>0.5</v>
      </c>
      <c r="E20" s="31">
        <v>12.5</v>
      </c>
      <c r="F20" s="31">
        <v>62</v>
      </c>
      <c r="G20" s="32"/>
      <c r="H20" s="33"/>
      <c r="I20" s="33"/>
      <c r="J20" s="33"/>
      <c r="K20" s="33"/>
      <c r="L20" s="38"/>
    </row>
    <row r="21" spans="1:12" ht="20.25" customHeight="1" x14ac:dyDescent="0.25">
      <c r="A21" s="23" t="s">
        <v>9</v>
      </c>
      <c r="B21" s="32"/>
      <c r="C21" s="12">
        <f>SUM(C13:C20)</f>
        <v>24</v>
      </c>
      <c r="D21" s="12">
        <f>SUM(D13:D20)</f>
        <v>27.6</v>
      </c>
      <c r="E21" s="12">
        <f>SUM(E13:E20)</f>
        <v>118</v>
      </c>
      <c r="F21" s="12">
        <f>SUM(F13:F20)</f>
        <v>823.19999999999993</v>
      </c>
      <c r="G21" s="25"/>
      <c r="H21" s="13">
        <f>SUM(H13:H19)</f>
        <v>28.2</v>
      </c>
      <c r="I21" s="13">
        <f>SUM(I13:I19)</f>
        <v>39.9</v>
      </c>
      <c r="J21" s="13">
        <f>SUM(J13:J19)</f>
        <v>120</v>
      </c>
      <c r="K21" s="13">
        <f>SUM(K13:K19)</f>
        <v>908.5</v>
      </c>
      <c r="L21" s="38"/>
    </row>
    <row r="22" spans="1:12" ht="27" customHeight="1" x14ac:dyDescent="0.25">
      <c r="A22" s="1" t="s">
        <v>10</v>
      </c>
      <c r="B22" s="32"/>
      <c r="C22" s="31">
        <f>C21+C11</f>
        <v>44.3</v>
      </c>
      <c r="D22" s="31">
        <f>D21+D11</f>
        <v>47.6</v>
      </c>
      <c r="E22" s="31">
        <f>E21+E11</f>
        <v>214.9</v>
      </c>
      <c r="F22" s="31">
        <f>F21+F11</f>
        <v>1524.7999999999997</v>
      </c>
      <c r="G22" s="31"/>
      <c r="H22" s="31">
        <f>H21+H11</f>
        <v>51.8</v>
      </c>
      <c r="I22" s="31">
        <f>I21+I11</f>
        <v>69.599999999999994</v>
      </c>
      <c r="J22" s="31">
        <f>J21+J11</f>
        <v>233.8</v>
      </c>
      <c r="K22" s="31">
        <f>K21+K11</f>
        <v>1663.4</v>
      </c>
      <c r="L22" s="38"/>
    </row>
    <row r="23" spans="1:12" x14ac:dyDescent="0.25">
      <c r="A23" s="4"/>
      <c r="B23" s="4"/>
      <c r="C23" s="18"/>
      <c r="D23" s="18"/>
      <c r="E23" s="18"/>
      <c r="F23" s="18"/>
      <c r="G23" s="4"/>
      <c r="H23" s="4"/>
      <c r="I23" s="4"/>
      <c r="J23" s="4"/>
      <c r="K23" s="4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Q10" sqref="Q10"/>
    </sheetView>
  </sheetViews>
  <sheetFormatPr defaultRowHeight="15" x14ac:dyDescent="0.25"/>
  <cols>
    <col min="1" max="1" width="21.28515625" customWidth="1"/>
    <col min="2" max="2" width="6.7109375" customWidth="1"/>
    <col min="3" max="3" width="6" customWidth="1"/>
    <col min="4" max="4" width="5.85546875" customWidth="1"/>
    <col min="5" max="5" width="5.7109375" customWidth="1"/>
    <col min="6" max="6" width="7.42578125" customWidth="1"/>
    <col min="7" max="7" width="6.85546875" customWidth="1"/>
    <col min="8" max="8" width="5.7109375" customWidth="1"/>
    <col min="9" max="9" width="5.140625" customWidth="1"/>
    <col min="10" max="10" width="6" customWidth="1"/>
    <col min="11" max="11" width="7.5703125" customWidth="1"/>
    <col min="12" max="12" width="23.28515625" customWidth="1"/>
  </cols>
  <sheetData>
    <row r="1" spans="1:15" x14ac:dyDescent="0.25">
      <c r="A1" s="1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5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5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5" ht="34.5" x14ac:dyDescent="0.25">
      <c r="A5" s="35" t="s">
        <v>78</v>
      </c>
      <c r="B5" s="43" t="s">
        <v>269</v>
      </c>
      <c r="C5" s="33">
        <v>13.2</v>
      </c>
      <c r="D5" s="33">
        <v>11</v>
      </c>
      <c r="E5" s="33">
        <v>27</v>
      </c>
      <c r="F5" s="33">
        <v>259.10000000000002</v>
      </c>
      <c r="G5" s="43" t="s">
        <v>79</v>
      </c>
      <c r="H5" s="33">
        <v>15.5</v>
      </c>
      <c r="I5" s="33">
        <v>12.9</v>
      </c>
      <c r="J5" s="33">
        <v>31.7</v>
      </c>
      <c r="K5" s="33">
        <v>304.8</v>
      </c>
      <c r="L5" s="38" t="s">
        <v>80</v>
      </c>
    </row>
    <row r="6" spans="1:15" ht="21.75" customHeight="1" x14ac:dyDescent="0.25">
      <c r="A6" s="35" t="s">
        <v>81</v>
      </c>
      <c r="B6" s="34">
        <v>200</v>
      </c>
      <c r="C6" s="44">
        <v>0.7</v>
      </c>
      <c r="D6" s="45">
        <v>0.1</v>
      </c>
      <c r="E6" s="44">
        <v>19.8</v>
      </c>
      <c r="F6" s="33">
        <v>82.9</v>
      </c>
      <c r="G6" s="34">
        <v>200</v>
      </c>
      <c r="H6" s="33">
        <v>0.7</v>
      </c>
      <c r="I6" s="33">
        <v>0.1</v>
      </c>
      <c r="J6" s="33">
        <v>19.8</v>
      </c>
      <c r="K6" s="33">
        <v>82.9</v>
      </c>
      <c r="L6" s="38" t="s">
        <v>82</v>
      </c>
    </row>
    <row r="7" spans="1:15" ht="23.25" x14ac:dyDescent="0.25">
      <c r="A7" s="35" t="s">
        <v>301</v>
      </c>
      <c r="B7" s="34">
        <v>100</v>
      </c>
      <c r="C7" s="44">
        <v>3.8</v>
      </c>
      <c r="D7" s="45">
        <v>7.8</v>
      </c>
      <c r="E7" s="44">
        <v>41</v>
      </c>
      <c r="F7" s="33">
        <v>249.4</v>
      </c>
      <c r="G7" s="34">
        <v>50</v>
      </c>
      <c r="H7" s="33">
        <v>1.9</v>
      </c>
      <c r="I7" s="33">
        <v>3.9</v>
      </c>
      <c r="J7" s="33">
        <v>20.5</v>
      </c>
      <c r="K7" s="33">
        <v>124.7</v>
      </c>
      <c r="L7" s="38" t="s">
        <v>27</v>
      </c>
    </row>
    <row r="8" spans="1:15" x14ac:dyDescent="0.25">
      <c r="A8" s="31" t="s">
        <v>29</v>
      </c>
      <c r="B8" s="32">
        <v>40</v>
      </c>
      <c r="C8" s="31">
        <v>2</v>
      </c>
      <c r="D8" s="31">
        <v>0.6</v>
      </c>
      <c r="E8" s="31">
        <v>16.2</v>
      </c>
      <c r="F8" s="31">
        <v>77.8</v>
      </c>
      <c r="G8" s="32">
        <v>50</v>
      </c>
      <c r="H8" s="33">
        <v>3</v>
      </c>
      <c r="I8" s="33">
        <v>9</v>
      </c>
      <c r="J8" s="33">
        <v>20.2</v>
      </c>
      <c r="K8" s="33">
        <v>112</v>
      </c>
      <c r="L8" s="38" t="s">
        <v>83</v>
      </c>
    </row>
    <row r="9" spans="1:15" x14ac:dyDescent="0.25">
      <c r="A9" s="3"/>
      <c r="B9" s="30"/>
      <c r="C9" s="9"/>
      <c r="D9" s="9"/>
      <c r="E9" s="9"/>
      <c r="F9" s="9"/>
      <c r="G9" s="30"/>
      <c r="H9" s="9"/>
      <c r="I9" s="9"/>
      <c r="J9" s="9"/>
      <c r="K9" s="9"/>
      <c r="L9" s="38"/>
    </row>
    <row r="10" spans="1:15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5" x14ac:dyDescent="0.25">
      <c r="A11" s="23" t="s">
        <v>9</v>
      </c>
      <c r="B11" s="30"/>
      <c r="C11" s="11">
        <f>SUM(C5:C10)</f>
        <v>19.7</v>
      </c>
      <c r="D11" s="11">
        <f>SUM(D5:D10)</f>
        <v>19.5</v>
      </c>
      <c r="E11" s="11">
        <f>SUM(E5:E10)</f>
        <v>104</v>
      </c>
      <c r="F11" s="11">
        <f>SUM(F5:F10)</f>
        <v>669.19999999999993</v>
      </c>
      <c r="G11" s="14"/>
      <c r="H11" s="11">
        <f>SUM(H5:H8)</f>
        <v>21.099999999999998</v>
      </c>
      <c r="I11" s="11">
        <f t="shared" ref="I11:K11" si="0">SUM(I5:I8)</f>
        <v>25.9</v>
      </c>
      <c r="J11" s="11">
        <f t="shared" si="0"/>
        <v>92.2</v>
      </c>
      <c r="K11" s="11">
        <f t="shared" si="0"/>
        <v>624.40000000000009</v>
      </c>
      <c r="L11" s="38"/>
    </row>
    <row r="12" spans="1:15" x14ac:dyDescent="0.25">
      <c r="A12" s="24" t="s">
        <v>5</v>
      </c>
      <c r="B12" s="30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5" x14ac:dyDescent="0.25">
      <c r="A13" s="39" t="s">
        <v>84</v>
      </c>
      <c r="B13" s="32">
        <v>80</v>
      </c>
      <c r="C13" s="31">
        <v>0.9</v>
      </c>
      <c r="D13" s="31">
        <v>4</v>
      </c>
      <c r="E13" s="31">
        <v>7.3</v>
      </c>
      <c r="F13" s="31">
        <v>68.8</v>
      </c>
      <c r="G13" s="32">
        <v>100</v>
      </c>
      <c r="H13" s="31">
        <v>1.1000000000000001</v>
      </c>
      <c r="I13" s="31">
        <v>5</v>
      </c>
      <c r="J13" s="31">
        <v>9.1</v>
      </c>
      <c r="K13" s="31">
        <v>85.9</v>
      </c>
      <c r="L13" s="38" t="s">
        <v>85</v>
      </c>
    </row>
    <row r="14" spans="1:15" x14ac:dyDescent="0.25">
      <c r="A14" s="39" t="s">
        <v>86</v>
      </c>
      <c r="B14" s="25" t="s">
        <v>13</v>
      </c>
      <c r="C14" s="33">
        <v>2</v>
      </c>
      <c r="D14" s="33">
        <v>4</v>
      </c>
      <c r="E14" s="33">
        <v>13</v>
      </c>
      <c r="F14" s="33">
        <v>95.6</v>
      </c>
      <c r="G14" s="25" t="s">
        <v>14</v>
      </c>
      <c r="H14" s="33">
        <v>2.5</v>
      </c>
      <c r="I14" s="33">
        <v>4.9000000000000004</v>
      </c>
      <c r="J14" s="33">
        <v>16.2</v>
      </c>
      <c r="K14" s="33">
        <v>118.9</v>
      </c>
      <c r="L14" s="38" t="s">
        <v>87</v>
      </c>
    </row>
    <row r="15" spans="1:15" x14ac:dyDescent="0.25">
      <c r="A15" s="29" t="s">
        <v>88</v>
      </c>
      <c r="B15" s="21">
        <v>100</v>
      </c>
      <c r="C15" s="33">
        <v>8.8000000000000007</v>
      </c>
      <c r="D15" s="33">
        <v>8.3000000000000007</v>
      </c>
      <c r="E15" s="33">
        <v>4.5999999999999996</v>
      </c>
      <c r="F15" s="33">
        <v>128.30000000000001</v>
      </c>
      <c r="G15" s="21">
        <v>120</v>
      </c>
      <c r="H15" s="33">
        <v>10.5</v>
      </c>
      <c r="I15" s="33">
        <v>9.9</v>
      </c>
      <c r="J15" s="33">
        <v>5.5</v>
      </c>
      <c r="K15" s="33">
        <v>153.1</v>
      </c>
      <c r="L15" s="38" t="s">
        <v>89</v>
      </c>
    </row>
    <row r="16" spans="1:15" ht="23.25" x14ac:dyDescent="0.25">
      <c r="A16" s="27" t="s">
        <v>90</v>
      </c>
      <c r="B16" s="25">
        <v>150</v>
      </c>
      <c r="C16" s="26">
        <v>3.2</v>
      </c>
      <c r="D16" s="26">
        <v>2.8</v>
      </c>
      <c r="E16" s="26">
        <v>34.299999999999997</v>
      </c>
      <c r="F16" s="26">
        <v>175.2</v>
      </c>
      <c r="G16" s="36">
        <v>180</v>
      </c>
      <c r="H16" s="37">
        <v>3.8</v>
      </c>
      <c r="I16" s="37">
        <v>3.4</v>
      </c>
      <c r="J16" s="37">
        <v>41.1</v>
      </c>
      <c r="K16" s="37">
        <v>210.2</v>
      </c>
      <c r="L16" s="40" t="s">
        <v>91</v>
      </c>
    </row>
    <row r="17" spans="1:12" x14ac:dyDescent="0.25">
      <c r="A17" s="28" t="s">
        <v>92</v>
      </c>
      <c r="B17" s="20">
        <v>200</v>
      </c>
      <c r="C17" s="33">
        <v>0.2</v>
      </c>
      <c r="D17" s="33">
        <v>0</v>
      </c>
      <c r="E17" s="33">
        <v>20.6</v>
      </c>
      <c r="F17" s="33">
        <v>83.2</v>
      </c>
      <c r="G17" s="20">
        <v>200</v>
      </c>
      <c r="H17" s="33">
        <v>0.2</v>
      </c>
      <c r="I17" s="33">
        <v>0</v>
      </c>
      <c r="J17" s="33">
        <v>20.6</v>
      </c>
      <c r="K17" s="33">
        <v>83.2</v>
      </c>
      <c r="L17" s="38" t="s">
        <v>93</v>
      </c>
    </row>
    <row r="18" spans="1:12" x14ac:dyDescent="0.25">
      <c r="A18" s="3" t="s">
        <v>28</v>
      </c>
      <c r="B18" s="25">
        <v>40</v>
      </c>
      <c r="C18" s="26">
        <v>2.6</v>
      </c>
      <c r="D18" s="26">
        <v>0.5</v>
      </c>
      <c r="E18" s="26">
        <v>14</v>
      </c>
      <c r="F18" s="26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0">
        <v>124</v>
      </c>
      <c r="C20" s="9">
        <v>1.1000000000000001</v>
      </c>
      <c r="D20" s="9">
        <v>0.2</v>
      </c>
      <c r="E20" s="9">
        <v>10</v>
      </c>
      <c r="F20" s="9">
        <v>44.6</v>
      </c>
      <c r="G20" s="30">
        <v>101</v>
      </c>
      <c r="H20" s="9">
        <v>0.9</v>
      </c>
      <c r="I20" s="9">
        <v>0.2</v>
      </c>
      <c r="J20" s="9">
        <v>8.1</v>
      </c>
      <c r="K20" s="9">
        <v>36</v>
      </c>
      <c r="L20" s="38"/>
    </row>
    <row r="21" spans="1:12" x14ac:dyDescent="0.25">
      <c r="A21" s="23" t="s">
        <v>9</v>
      </c>
      <c r="B21" s="32"/>
      <c r="C21" s="12">
        <f>SUM(C13:C20)</f>
        <v>20.800000000000004</v>
      </c>
      <c r="D21" s="12">
        <f t="shared" ref="D21:F21" si="1">SUM(D13:D20)</f>
        <v>20.400000000000002</v>
      </c>
      <c r="E21" s="12">
        <f t="shared" si="1"/>
        <v>120</v>
      </c>
      <c r="F21" s="12">
        <f t="shared" si="1"/>
        <v>745.9</v>
      </c>
      <c r="G21" s="25"/>
      <c r="H21" s="13">
        <f>SUM(H13:H20)</f>
        <v>25.199999999999996</v>
      </c>
      <c r="I21" s="13">
        <f>SUM(I13:I20)</f>
        <v>33.1</v>
      </c>
      <c r="J21" s="13">
        <f>SUM(J13:J20)</f>
        <v>138.29999999999998</v>
      </c>
      <c r="K21" s="13">
        <f>SUM(K13:K20)</f>
        <v>906.69999999999993</v>
      </c>
      <c r="L21" s="38"/>
    </row>
    <row r="22" spans="1:12" x14ac:dyDescent="0.25">
      <c r="A22" s="1" t="s">
        <v>10</v>
      </c>
      <c r="B22" s="32"/>
      <c r="C22" s="31">
        <f>SUM(C21+C11)</f>
        <v>40.5</v>
      </c>
      <c r="D22" s="31">
        <f>SUM(D21+D11)</f>
        <v>39.900000000000006</v>
      </c>
      <c r="E22" s="31">
        <f>SUM(E21+E11)</f>
        <v>224</v>
      </c>
      <c r="F22" s="31">
        <f>SUM(F21+F11)</f>
        <v>1415.1</v>
      </c>
      <c r="G22" s="31"/>
      <c r="H22" s="31">
        <v>45.9</v>
      </c>
      <c r="I22" s="31">
        <v>46.6</v>
      </c>
      <c r="J22" s="31">
        <v>235.1</v>
      </c>
      <c r="K22" s="31">
        <v>1543.6</v>
      </c>
      <c r="L22" s="38"/>
    </row>
    <row r="23" spans="1:12" x14ac:dyDescent="0.25"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G18" sqref="G18:K19"/>
    </sheetView>
  </sheetViews>
  <sheetFormatPr defaultRowHeight="15" x14ac:dyDescent="0.25"/>
  <cols>
    <col min="1" max="1" width="18.140625" customWidth="1"/>
    <col min="12" max="12" width="18.5703125" customWidth="1"/>
  </cols>
  <sheetData>
    <row r="1" spans="1:12" x14ac:dyDescent="0.25">
      <c r="A1" s="16" t="s">
        <v>95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2" ht="24.75" customHeight="1" x14ac:dyDescent="0.25">
      <c r="A5" s="35" t="s">
        <v>96</v>
      </c>
      <c r="B5" s="46">
        <v>100</v>
      </c>
      <c r="C5" s="33">
        <v>10.8</v>
      </c>
      <c r="D5" s="33">
        <v>10.9</v>
      </c>
      <c r="E5" s="33">
        <v>5.4</v>
      </c>
      <c r="F5" s="33">
        <v>162.9</v>
      </c>
      <c r="G5" s="46">
        <v>100</v>
      </c>
      <c r="H5" s="33">
        <v>10.8</v>
      </c>
      <c r="I5" s="33">
        <v>10.9</v>
      </c>
      <c r="J5" s="33">
        <v>5.4</v>
      </c>
      <c r="K5" s="33">
        <v>162.9</v>
      </c>
      <c r="L5" s="38" t="s">
        <v>97</v>
      </c>
    </row>
    <row r="6" spans="1:12" ht="23.25" customHeight="1" x14ac:dyDescent="0.25">
      <c r="A6" s="35" t="s">
        <v>98</v>
      </c>
      <c r="B6" s="34">
        <v>150</v>
      </c>
      <c r="C6" s="44">
        <v>1.7</v>
      </c>
      <c r="D6" s="45">
        <v>4.5</v>
      </c>
      <c r="E6" s="44">
        <v>24.3</v>
      </c>
      <c r="F6" s="33">
        <v>148.6</v>
      </c>
      <c r="G6" s="34">
        <v>180</v>
      </c>
      <c r="H6" s="33">
        <v>2</v>
      </c>
      <c r="I6" s="33">
        <v>5.4</v>
      </c>
      <c r="J6" s="33">
        <v>29.2</v>
      </c>
      <c r="K6" s="33">
        <v>173.4</v>
      </c>
      <c r="L6" s="38" t="s">
        <v>99</v>
      </c>
    </row>
    <row r="7" spans="1:12" x14ac:dyDescent="0.25">
      <c r="A7" s="35" t="s">
        <v>100</v>
      </c>
      <c r="B7" s="30">
        <v>200</v>
      </c>
      <c r="C7" s="33">
        <v>2.8</v>
      </c>
      <c r="D7" s="33">
        <v>2.5</v>
      </c>
      <c r="E7" s="33">
        <v>15.1</v>
      </c>
      <c r="F7" s="33">
        <v>94.1</v>
      </c>
      <c r="G7" s="30">
        <v>200</v>
      </c>
      <c r="H7" s="33">
        <v>2.8</v>
      </c>
      <c r="I7" s="33">
        <v>2.5</v>
      </c>
      <c r="J7" s="33">
        <v>15.1</v>
      </c>
      <c r="K7" s="33">
        <v>94.1</v>
      </c>
      <c r="L7" s="38" t="s">
        <v>101</v>
      </c>
    </row>
    <row r="8" spans="1:12" x14ac:dyDescent="0.25">
      <c r="A8" s="3" t="s">
        <v>17</v>
      </c>
      <c r="B8" s="30">
        <v>168</v>
      </c>
      <c r="C8" s="9">
        <v>0.6</v>
      </c>
      <c r="D8" s="9">
        <v>0.6</v>
      </c>
      <c r="E8" s="9">
        <v>13.7</v>
      </c>
      <c r="F8" s="9">
        <v>72</v>
      </c>
      <c r="G8" s="30">
        <v>159</v>
      </c>
      <c r="H8" s="9">
        <v>0.6</v>
      </c>
      <c r="I8" s="9">
        <v>0.6</v>
      </c>
      <c r="J8" s="9">
        <v>13.7</v>
      </c>
      <c r="K8" s="9">
        <v>72</v>
      </c>
      <c r="L8" s="38" t="s">
        <v>102</v>
      </c>
    </row>
    <row r="9" spans="1:12" x14ac:dyDescent="0.25">
      <c r="A9" s="3" t="s">
        <v>29</v>
      </c>
      <c r="B9" s="32">
        <v>40</v>
      </c>
      <c r="C9" s="31">
        <v>2</v>
      </c>
      <c r="D9" s="31">
        <v>0.6</v>
      </c>
      <c r="E9" s="31">
        <v>16.2</v>
      </c>
      <c r="F9" s="31">
        <v>77.8</v>
      </c>
      <c r="G9" s="32">
        <v>40</v>
      </c>
      <c r="H9" s="31">
        <v>2</v>
      </c>
      <c r="I9" s="31">
        <v>0.6</v>
      </c>
      <c r="J9" s="31">
        <v>16.2</v>
      </c>
      <c r="K9" s="31">
        <v>77.8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ht="22.5" x14ac:dyDescent="0.25">
      <c r="A11" s="23" t="s">
        <v>9</v>
      </c>
      <c r="B11" s="30"/>
      <c r="C11" s="11">
        <f>SUM(C5:C10)</f>
        <v>17.899999999999999</v>
      </c>
      <c r="D11" s="11">
        <f>SUM(D5:D10)</f>
        <v>19.100000000000001</v>
      </c>
      <c r="E11" s="11">
        <f>SUM(E5:E10)</f>
        <v>74.7</v>
      </c>
      <c r="F11" s="11">
        <f>SUM(F5:F10)</f>
        <v>555.4</v>
      </c>
      <c r="G11" s="14"/>
      <c r="H11" s="11">
        <f>SUM(H5:H10)</f>
        <v>18.200000000000003</v>
      </c>
      <c r="I11" s="11">
        <f>SUM(I5:I10)</f>
        <v>20.000000000000004</v>
      </c>
      <c r="J11" s="11">
        <f>SUM(J5:J10)</f>
        <v>79.600000000000009</v>
      </c>
      <c r="K11" s="11">
        <f>SUM(K5:K10)</f>
        <v>580.19999999999993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ht="33.75" x14ac:dyDescent="0.25">
      <c r="A13" s="39" t="s">
        <v>103</v>
      </c>
      <c r="B13" s="25">
        <v>60</v>
      </c>
      <c r="C13" s="33">
        <v>0.5</v>
      </c>
      <c r="D13" s="33">
        <v>0.1</v>
      </c>
      <c r="E13" s="33">
        <v>1</v>
      </c>
      <c r="F13" s="33">
        <v>6.9</v>
      </c>
      <c r="G13" s="25">
        <v>100</v>
      </c>
      <c r="H13" s="33">
        <v>0.8</v>
      </c>
      <c r="I13" s="33">
        <v>0.1</v>
      </c>
      <c r="J13" s="33">
        <v>1.6</v>
      </c>
      <c r="K13" s="33">
        <v>10.6</v>
      </c>
      <c r="L13" s="38" t="s">
        <v>104</v>
      </c>
    </row>
    <row r="14" spans="1:12" ht="22.5" x14ac:dyDescent="0.25">
      <c r="A14" s="39" t="s">
        <v>105</v>
      </c>
      <c r="B14" s="21" t="s">
        <v>106</v>
      </c>
      <c r="C14" s="33">
        <v>3.1</v>
      </c>
      <c r="D14" s="33">
        <v>4.0999999999999996</v>
      </c>
      <c r="E14" s="33">
        <v>31.7</v>
      </c>
      <c r="F14" s="33">
        <v>176.1</v>
      </c>
      <c r="G14" s="21" t="s">
        <v>106</v>
      </c>
      <c r="H14" s="33">
        <v>3.1</v>
      </c>
      <c r="I14" s="33">
        <v>4.0999999999999996</v>
      </c>
      <c r="J14" s="33">
        <v>31.7</v>
      </c>
      <c r="K14" s="33">
        <v>176.1</v>
      </c>
      <c r="L14" s="38" t="s">
        <v>107</v>
      </c>
    </row>
    <row r="15" spans="1:12" x14ac:dyDescent="0.25">
      <c r="A15" s="29" t="s">
        <v>108</v>
      </c>
      <c r="B15" s="25" t="s">
        <v>207</v>
      </c>
      <c r="C15" s="26">
        <v>14</v>
      </c>
      <c r="D15" s="26">
        <v>11.6</v>
      </c>
      <c r="E15" s="26">
        <v>13</v>
      </c>
      <c r="F15" s="26">
        <v>112.4</v>
      </c>
      <c r="G15" s="36" t="s">
        <v>208</v>
      </c>
      <c r="H15" s="37">
        <v>15.5</v>
      </c>
      <c r="I15" s="37">
        <v>12.9</v>
      </c>
      <c r="J15" s="37">
        <v>14.4</v>
      </c>
      <c r="K15" s="37">
        <v>235.7</v>
      </c>
      <c r="L15" s="40" t="s">
        <v>109</v>
      </c>
    </row>
    <row r="16" spans="1:12" ht="45.75" x14ac:dyDescent="0.25">
      <c r="A16" s="27" t="s">
        <v>286</v>
      </c>
      <c r="B16" s="20">
        <v>150</v>
      </c>
      <c r="C16" s="33">
        <v>3.4</v>
      </c>
      <c r="D16" s="33">
        <v>5.8</v>
      </c>
      <c r="E16" s="33">
        <v>29.4</v>
      </c>
      <c r="F16" s="33">
        <v>183.5</v>
      </c>
      <c r="G16" s="20">
        <v>220</v>
      </c>
      <c r="H16" s="33">
        <v>6.1</v>
      </c>
      <c r="I16" s="33">
        <v>8.9</v>
      </c>
      <c r="J16" s="33">
        <v>35.700000000000003</v>
      </c>
      <c r="K16" s="33">
        <v>252</v>
      </c>
      <c r="L16" s="38" t="s">
        <v>110</v>
      </c>
    </row>
    <row r="17" spans="1:12" x14ac:dyDescent="0.25">
      <c r="A17" s="28" t="s">
        <v>194</v>
      </c>
      <c r="B17" s="25">
        <v>200</v>
      </c>
      <c r="C17" s="26">
        <v>0.5</v>
      </c>
      <c r="D17" s="26">
        <v>0.2</v>
      </c>
      <c r="E17" s="26">
        <v>28.1</v>
      </c>
      <c r="F17" s="26">
        <v>116.2</v>
      </c>
      <c r="G17" s="25">
        <v>200</v>
      </c>
      <c r="H17" s="26">
        <v>0.5</v>
      </c>
      <c r="I17" s="26">
        <v>0.2</v>
      </c>
      <c r="J17" s="26">
        <v>28.1</v>
      </c>
      <c r="K17" s="26">
        <v>116.2</v>
      </c>
      <c r="L17" s="38" t="s">
        <v>59</v>
      </c>
    </row>
    <row r="18" spans="1:12" x14ac:dyDescent="0.25">
      <c r="A18" s="3" t="s">
        <v>28</v>
      </c>
      <c r="B18" s="25">
        <v>40</v>
      </c>
      <c r="C18" s="26">
        <v>2.6</v>
      </c>
      <c r="D18" s="26">
        <v>0.5</v>
      </c>
      <c r="E18" s="26">
        <v>14</v>
      </c>
      <c r="F18" s="26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2">
        <v>136</v>
      </c>
      <c r="C20" s="31">
        <v>1.2</v>
      </c>
      <c r="D20" s="31">
        <v>0.2</v>
      </c>
      <c r="E20" s="31">
        <v>11</v>
      </c>
      <c r="F20" s="31">
        <v>48.9</v>
      </c>
      <c r="G20" s="32"/>
      <c r="H20" s="33"/>
      <c r="I20" s="33"/>
      <c r="J20" s="33"/>
      <c r="K20" s="33"/>
      <c r="L20" s="38"/>
    </row>
    <row r="21" spans="1:12" ht="22.5" x14ac:dyDescent="0.25">
      <c r="A21" s="23" t="s">
        <v>9</v>
      </c>
      <c r="B21" s="32"/>
      <c r="C21" s="12">
        <f>SUM(C13:C20)</f>
        <v>27.3</v>
      </c>
      <c r="D21" s="12">
        <f t="shared" ref="D21:F21" si="0">SUM(D13:D20)</f>
        <v>23.099999999999998</v>
      </c>
      <c r="E21" s="12">
        <f t="shared" si="0"/>
        <v>144.39999999999998</v>
      </c>
      <c r="F21" s="12">
        <f t="shared" si="0"/>
        <v>794.19999999999993</v>
      </c>
      <c r="G21" s="25"/>
      <c r="H21" s="13">
        <f>SUM(H13:H19)</f>
        <v>32.200000000000003</v>
      </c>
      <c r="I21" s="13">
        <f>SUM(I13:I19)</f>
        <v>35.9</v>
      </c>
      <c r="J21" s="13">
        <f>SUM(J13:J19)</f>
        <v>149.19999999999999</v>
      </c>
      <c r="K21" s="13">
        <f>SUM(K13:K19)</f>
        <v>1010</v>
      </c>
      <c r="L21" s="38"/>
    </row>
    <row r="22" spans="1:12" x14ac:dyDescent="0.25">
      <c r="A22" s="1" t="s">
        <v>10</v>
      </c>
      <c r="B22" s="32"/>
      <c r="C22" s="31">
        <f>C21+C11</f>
        <v>45.2</v>
      </c>
      <c r="D22" s="31">
        <f>D21+D11</f>
        <v>42.2</v>
      </c>
      <c r="E22" s="31">
        <f>E21+E11</f>
        <v>219.09999999999997</v>
      </c>
      <c r="F22" s="31">
        <f>F21+F11</f>
        <v>1349.6</v>
      </c>
      <c r="G22" s="31"/>
      <c r="H22" s="31">
        <f>H21+H11</f>
        <v>50.400000000000006</v>
      </c>
      <c r="I22" s="31">
        <f>I21+I11</f>
        <v>55.900000000000006</v>
      </c>
      <c r="J22" s="31">
        <f>J21+J11</f>
        <v>228.8</v>
      </c>
      <c r="K22" s="31">
        <f>K21+K11</f>
        <v>1590.1999999999998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8" sqref="G18:K19"/>
    </sheetView>
  </sheetViews>
  <sheetFormatPr defaultRowHeight="15" x14ac:dyDescent="0.25"/>
  <cols>
    <col min="1" max="1" width="25.28515625" customWidth="1"/>
    <col min="2" max="2" width="6.5703125" customWidth="1"/>
    <col min="3" max="3" width="7.42578125" customWidth="1"/>
    <col min="4" max="4" width="6.140625" customWidth="1"/>
    <col min="5" max="5" width="5.28515625" customWidth="1"/>
    <col min="6" max="6" width="6.28515625" customWidth="1"/>
    <col min="7" max="7" width="6.7109375" customWidth="1"/>
    <col min="8" max="8" width="7" customWidth="1"/>
    <col min="12" max="12" width="24.7109375" customWidth="1"/>
  </cols>
  <sheetData>
    <row r="1" spans="1:12" x14ac:dyDescent="0.25">
      <c r="A1" s="16" t="s">
        <v>112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2" ht="23.25" x14ac:dyDescent="0.25">
      <c r="A5" s="35" t="s">
        <v>287</v>
      </c>
      <c r="B5" s="43" t="s">
        <v>13</v>
      </c>
      <c r="C5" s="33">
        <v>5.5</v>
      </c>
      <c r="D5" s="33">
        <v>5.9</v>
      </c>
      <c r="E5" s="33">
        <v>27</v>
      </c>
      <c r="F5" s="33">
        <v>183</v>
      </c>
      <c r="G5" s="43" t="s">
        <v>13</v>
      </c>
      <c r="H5" s="33">
        <v>5.5</v>
      </c>
      <c r="I5" s="33">
        <v>5.9</v>
      </c>
      <c r="J5" s="33">
        <v>27</v>
      </c>
      <c r="K5" s="33">
        <v>183</v>
      </c>
      <c r="L5" s="38" t="s">
        <v>22</v>
      </c>
    </row>
    <row r="6" spans="1:12" x14ac:dyDescent="0.25">
      <c r="A6" s="35" t="s">
        <v>288</v>
      </c>
      <c r="B6" s="34">
        <v>81</v>
      </c>
      <c r="C6" s="44">
        <v>1.4</v>
      </c>
      <c r="D6" s="45">
        <v>2</v>
      </c>
      <c r="E6" s="44">
        <v>28</v>
      </c>
      <c r="F6" s="33">
        <v>135</v>
      </c>
      <c r="G6" s="34">
        <v>81</v>
      </c>
      <c r="H6" s="44">
        <v>1.4</v>
      </c>
      <c r="I6" s="45">
        <v>2</v>
      </c>
      <c r="J6" s="44">
        <v>28</v>
      </c>
      <c r="K6" s="33">
        <v>135</v>
      </c>
      <c r="L6" s="38"/>
    </row>
    <row r="7" spans="1:12" x14ac:dyDescent="0.25">
      <c r="A7" s="35" t="s">
        <v>49</v>
      </c>
      <c r="B7" s="30">
        <v>200</v>
      </c>
      <c r="C7" s="33">
        <v>2.2999999999999998</v>
      </c>
      <c r="D7" s="33">
        <v>2.5</v>
      </c>
      <c r="E7" s="33">
        <v>14.8</v>
      </c>
      <c r="F7" s="33">
        <v>90.9</v>
      </c>
      <c r="G7" s="30">
        <v>200</v>
      </c>
      <c r="H7" s="33">
        <v>2.2999999999999998</v>
      </c>
      <c r="I7" s="33">
        <v>2.5</v>
      </c>
      <c r="J7" s="33">
        <v>14.8</v>
      </c>
      <c r="K7" s="33">
        <v>90.9</v>
      </c>
      <c r="L7" s="38" t="s">
        <v>50</v>
      </c>
    </row>
    <row r="8" spans="1:12" ht="21" customHeight="1" x14ac:dyDescent="0.25">
      <c r="A8" s="53" t="s">
        <v>113</v>
      </c>
      <c r="B8" s="30">
        <v>100</v>
      </c>
      <c r="C8" s="9">
        <v>1.8</v>
      </c>
      <c r="D8" s="9">
        <v>1.5</v>
      </c>
      <c r="E8" s="9">
        <v>4.5</v>
      </c>
      <c r="F8" s="9">
        <v>38.700000000000003</v>
      </c>
      <c r="G8" s="30">
        <v>100</v>
      </c>
      <c r="H8" s="9">
        <v>1.8</v>
      </c>
      <c r="I8" s="9">
        <v>1.5</v>
      </c>
      <c r="J8" s="9">
        <v>4.5</v>
      </c>
      <c r="K8" s="9">
        <v>38.700000000000003</v>
      </c>
      <c r="L8" s="38"/>
    </row>
    <row r="9" spans="1:12" x14ac:dyDescent="0.25">
      <c r="A9" s="3" t="s">
        <v>29</v>
      </c>
      <c r="B9" s="32">
        <v>40</v>
      </c>
      <c r="C9" s="31">
        <v>2</v>
      </c>
      <c r="D9" s="31">
        <v>0.6</v>
      </c>
      <c r="E9" s="31">
        <v>16.2</v>
      </c>
      <c r="F9" s="31">
        <v>77.8</v>
      </c>
      <c r="G9" s="32">
        <v>40</v>
      </c>
      <c r="H9" s="31">
        <v>2</v>
      </c>
      <c r="I9" s="31">
        <v>0.6</v>
      </c>
      <c r="J9" s="31">
        <v>16.2</v>
      </c>
      <c r="K9" s="31">
        <v>77.8</v>
      </c>
      <c r="L9" s="38"/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x14ac:dyDescent="0.25">
      <c r="A11" s="23" t="s">
        <v>9</v>
      </c>
      <c r="B11" s="30"/>
      <c r="C11" s="11">
        <f>SUM(C5:C10)</f>
        <v>13</v>
      </c>
      <c r="D11" s="11">
        <f>SUM(D5:D10)</f>
        <v>12.5</v>
      </c>
      <c r="E11" s="11">
        <f>SUM(E5:E10)</f>
        <v>90.5</v>
      </c>
      <c r="F11" s="11">
        <f>SUM(F5:F10)</f>
        <v>525.4</v>
      </c>
      <c r="G11" s="14"/>
      <c r="H11" s="11">
        <f>SUM(H5:H10)</f>
        <v>13</v>
      </c>
      <c r="I11" s="11">
        <f>SUM(I5:I10)</f>
        <v>12.5</v>
      </c>
      <c r="J11" s="11">
        <f>SUM(J5:J10)</f>
        <v>90.5</v>
      </c>
      <c r="K11" s="11">
        <f>SUM(K5:K10)</f>
        <v>525.4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x14ac:dyDescent="0.25">
      <c r="A13" s="39" t="s">
        <v>114</v>
      </c>
      <c r="B13" s="25">
        <v>80</v>
      </c>
      <c r="C13" s="33">
        <v>0.8</v>
      </c>
      <c r="D13" s="33">
        <v>4.0999999999999996</v>
      </c>
      <c r="E13" s="33">
        <v>2.8</v>
      </c>
      <c r="F13" s="33">
        <v>51.1</v>
      </c>
      <c r="G13" s="25">
        <v>100</v>
      </c>
      <c r="H13" s="33">
        <v>1</v>
      </c>
      <c r="I13" s="33">
        <v>5.0999999999999996</v>
      </c>
      <c r="J13" s="33">
        <v>3.5</v>
      </c>
      <c r="K13" s="33">
        <v>63.9</v>
      </c>
      <c r="L13" s="38" t="s">
        <v>115</v>
      </c>
    </row>
    <row r="14" spans="1:12" x14ac:dyDescent="0.25">
      <c r="A14" s="39" t="s">
        <v>116</v>
      </c>
      <c r="B14" s="21" t="s">
        <v>13</v>
      </c>
      <c r="C14" s="33">
        <v>6.2</v>
      </c>
      <c r="D14" s="33">
        <v>7.8</v>
      </c>
      <c r="E14" s="33">
        <v>15</v>
      </c>
      <c r="F14" s="33">
        <v>154.30000000000001</v>
      </c>
      <c r="G14" s="21" t="s">
        <v>14</v>
      </c>
      <c r="H14" s="33">
        <v>7.7</v>
      </c>
      <c r="I14" s="33">
        <v>9.6999999999999993</v>
      </c>
      <c r="J14" s="33">
        <v>18.7</v>
      </c>
      <c r="K14" s="33">
        <v>192.9</v>
      </c>
      <c r="L14" s="38" t="s">
        <v>117</v>
      </c>
    </row>
    <row r="15" spans="1:12" x14ac:dyDescent="0.25">
      <c r="A15" s="29" t="s">
        <v>118</v>
      </c>
      <c r="B15" s="25">
        <v>100</v>
      </c>
      <c r="C15" s="26">
        <v>10.3</v>
      </c>
      <c r="D15" s="26">
        <v>9.9</v>
      </c>
      <c r="E15" s="26">
        <v>3.8</v>
      </c>
      <c r="F15" s="26">
        <v>145.5</v>
      </c>
      <c r="G15" s="36">
        <v>100</v>
      </c>
      <c r="H15" s="37">
        <v>10.3</v>
      </c>
      <c r="I15" s="37">
        <v>9.9</v>
      </c>
      <c r="J15" s="37">
        <v>3.8</v>
      </c>
      <c r="K15" s="37">
        <v>145.5</v>
      </c>
      <c r="L15" s="40" t="s">
        <v>119</v>
      </c>
    </row>
    <row r="16" spans="1:12" x14ac:dyDescent="0.25">
      <c r="A16" s="27" t="s">
        <v>120</v>
      </c>
      <c r="B16" s="20">
        <v>150</v>
      </c>
      <c r="C16" s="33">
        <v>3.3</v>
      </c>
      <c r="D16" s="33">
        <v>4.4000000000000004</v>
      </c>
      <c r="E16" s="33">
        <v>23.5</v>
      </c>
      <c r="F16" s="33">
        <v>147</v>
      </c>
      <c r="G16" s="20">
        <v>180</v>
      </c>
      <c r="H16" s="33">
        <v>3.9</v>
      </c>
      <c r="I16" s="33">
        <v>5.9</v>
      </c>
      <c r="J16" s="33">
        <v>26.7</v>
      </c>
      <c r="K16" s="33">
        <v>175.5</v>
      </c>
      <c r="L16" s="38" t="s">
        <v>48</v>
      </c>
    </row>
    <row r="17" spans="1:12" x14ac:dyDescent="0.25">
      <c r="A17" s="28" t="s">
        <v>92</v>
      </c>
      <c r="B17" s="25">
        <v>200</v>
      </c>
      <c r="C17" s="26">
        <v>0.2</v>
      </c>
      <c r="D17" s="26">
        <v>0</v>
      </c>
      <c r="E17" s="26">
        <v>20.6</v>
      </c>
      <c r="F17" s="26">
        <v>83.2</v>
      </c>
      <c r="G17" s="25">
        <v>200</v>
      </c>
      <c r="H17" s="26">
        <v>0.2</v>
      </c>
      <c r="I17" s="26">
        <v>0</v>
      </c>
      <c r="J17" s="26">
        <v>20.6</v>
      </c>
      <c r="K17" s="26">
        <v>83.2</v>
      </c>
      <c r="L17" s="38" t="s">
        <v>93</v>
      </c>
    </row>
    <row r="18" spans="1:12" x14ac:dyDescent="0.25">
      <c r="A18" s="3" t="s">
        <v>28</v>
      </c>
      <c r="B18" s="25">
        <v>40</v>
      </c>
      <c r="C18" s="26">
        <v>2.6</v>
      </c>
      <c r="D18" s="26">
        <v>0.5</v>
      </c>
      <c r="E18" s="26">
        <v>14</v>
      </c>
      <c r="F18" s="26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17</v>
      </c>
      <c r="B20" s="32">
        <v>150</v>
      </c>
      <c r="C20" s="31">
        <v>0.6</v>
      </c>
      <c r="D20" s="31">
        <v>0.6</v>
      </c>
      <c r="E20" s="31">
        <v>14.5</v>
      </c>
      <c r="F20" s="31">
        <v>72</v>
      </c>
      <c r="G20" s="32"/>
      <c r="H20" s="33"/>
      <c r="I20" s="33"/>
      <c r="J20" s="33"/>
      <c r="K20" s="33"/>
      <c r="L20" s="38" t="s">
        <v>27</v>
      </c>
    </row>
    <row r="21" spans="1:12" x14ac:dyDescent="0.25">
      <c r="A21" s="23" t="s">
        <v>9</v>
      </c>
      <c r="B21" s="32"/>
      <c r="C21" s="12">
        <f>SUM(C13:C20)</f>
        <v>26.000000000000004</v>
      </c>
      <c r="D21" s="12">
        <f>SUM(D13:D20)</f>
        <v>27.9</v>
      </c>
      <c r="E21" s="12">
        <f>SUM(E13:E20)</f>
        <v>110.4</v>
      </c>
      <c r="F21" s="12">
        <f>SUM(F13:F20)</f>
        <v>803.3</v>
      </c>
      <c r="G21" s="25"/>
      <c r="H21" s="13">
        <f>SUM(H13:H20)</f>
        <v>29.299999999999997</v>
      </c>
      <c r="I21" s="13">
        <f>SUM(I13:I20)</f>
        <v>40.299999999999997</v>
      </c>
      <c r="J21" s="13">
        <f>SUM(J13:J20)</f>
        <v>111.00000000000001</v>
      </c>
      <c r="K21" s="13">
        <f>SUM(K13:K20)</f>
        <v>880.4</v>
      </c>
      <c r="L21" s="38"/>
    </row>
    <row r="22" spans="1:12" x14ac:dyDescent="0.25">
      <c r="A22" s="1" t="s">
        <v>10</v>
      </c>
      <c r="B22" s="32"/>
      <c r="C22" s="31">
        <f>C21+C11</f>
        <v>39</v>
      </c>
      <c r="D22" s="31">
        <f>D21+D11</f>
        <v>40.4</v>
      </c>
      <c r="E22" s="31">
        <f>E21+E11</f>
        <v>200.9</v>
      </c>
      <c r="F22" s="31">
        <f>F21+F11</f>
        <v>1328.6999999999998</v>
      </c>
      <c r="G22" s="31"/>
      <c r="H22" s="31">
        <f>H21+H11</f>
        <v>42.3</v>
      </c>
      <c r="I22" s="31">
        <f>I21+I11</f>
        <v>52.8</v>
      </c>
      <c r="J22" s="31">
        <f>J21+J11</f>
        <v>201.5</v>
      </c>
      <c r="K22" s="31">
        <f>K21+K11</f>
        <v>1405.8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8" sqref="G18:K19"/>
    </sheetView>
  </sheetViews>
  <sheetFormatPr defaultRowHeight="15" x14ac:dyDescent="0.25"/>
  <cols>
    <col min="1" max="1" width="20.42578125" customWidth="1"/>
    <col min="12" max="12" width="18.42578125" customWidth="1"/>
  </cols>
  <sheetData>
    <row r="1" spans="1:12" x14ac:dyDescent="0.25">
      <c r="A1" s="16" t="s">
        <v>121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2" x14ac:dyDescent="0.25">
      <c r="A5" s="35" t="s">
        <v>41</v>
      </c>
      <c r="B5" s="43" t="s">
        <v>42</v>
      </c>
      <c r="C5" s="33">
        <v>5.3</v>
      </c>
      <c r="D5" s="33">
        <v>3.7</v>
      </c>
      <c r="E5" s="33">
        <v>7.2</v>
      </c>
      <c r="F5" s="33">
        <v>83.3</v>
      </c>
      <c r="G5" s="43" t="s">
        <v>43</v>
      </c>
      <c r="H5" s="33">
        <v>5.7</v>
      </c>
      <c r="I5" s="33">
        <v>6.2</v>
      </c>
      <c r="J5" s="33">
        <v>7.2</v>
      </c>
      <c r="K5" s="33">
        <v>107.4</v>
      </c>
      <c r="L5" s="38" t="s">
        <v>44</v>
      </c>
    </row>
    <row r="6" spans="1:12" ht="23.25" x14ac:dyDescent="0.25">
      <c r="A6" s="35" t="s">
        <v>290</v>
      </c>
      <c r="B6" s="34">
        <v>95</v>
      </c>
      <c r="C6" s="44">
        <v>8.1</v>
      </c>
      <c r="D6" s="45">
        <v>11.8</v>
      </c>
      <c r="E6" s="44">
        <v>14.3</v>
      </c>
      <c r="F6" s="33">
        <v>195.8</v>
      </c>
      <c r="G6" s="34">
        <v>105</v>
      </c>
      <c r="H6" s="33">
        <v>10.1</v>
      </c>
      <c r="I6" s="33">
        <v>14.2</v>
      </c>
      <c r="J6" s="33">
        <v>17</v>
      </c>
      <c r="K6" s="33">
        <v>236.2</v>
      </c>
      <c r="L6" s="38" t="s">
        <v>73</v>
      </c>
    </row>
    <row r="7" spans="1:12" x14ac:dyDescent="0.25">
      <c r="A7" s="35" t="s">
        <v>270</v>
      </c>
      <c r="B7" s="34">
        <v>150</v>
      </c>
      <c r="C7" s="44">
        <v>3.2</v>
      </c>
      <c r="D7" s="45">
        <v>2.8</v>
      </c>
      <c r="E7" s="44">
        <v>34.299999999999997</v>
      </c>
      <c r="F7" s="33">
        <v>175.2</v>
      </c>
      <c r="G7" s="34">
        <v>180</v>
      </c>
      <c r="H7" s="33">
        <v>3.8</v>
      </c>
      <c r="I7" s="33">
        <v>3.4</v>
      </c>
      <c r="J7" s="33">
        <v>41.1</v>
      </c>
      <c r="K7" s="33">
        <v>210.2</v>
      </c>
      <c r="L7" s="38"/>
    </row>
    <row r="8" spans="1:12" x14ac:dyDescent="0.25">
      <c r="A8" s="35" t="s">
        <v>289</v>
      </c>
      <c r="B8" s="30">
        <v>200</v>
      </c>
      <c r="C8" s="33">
        <v>0.2</v>
      </c>
      <c r="D8" s="33">
        <v>0</v>
      </c>
      <c r="E8" s="33">
        <v>11</v>
      </c>
      <c r="F8" s="33">
        <v>45</v>
      </c>
      <c r="G8" s="30">
        <v>200</v>
      </c>
      <c r="H8" s="33">
        <v>0.2</v>
      </c>
      <c r="I8" s="33">
        <v>0</v>
      </c>
      <c r="J8" s="33">
        <v>11</v>
      </c>
      <c r="K8" s="33">
        <v>44.8</v>
      </c>
      <c r="L8" s="38" t="s">
        <v>59</v>
      </c>
    </row>
    <row r="9" spans="1:12" x14ac:dyDescent="0.25">
      <c r="A9" s="3" t="s">
        <v>17</v>
      </c>
      <c r="B9" s="30">
        <v>186</v>
      </c>
      <c r="C9" s="9">
        <v>0.7</v>
      </c>
      <c r="D9" s="9">
        <v>0.7</v>
      </c>
      <c r="E9" s="9">
        <v>17.8</v>
      </c>
      <c r="F9" s="9">
        <v>89</v>
      </c>
      <c r="G9" s="30">
        <v>130</v>
      </c>
      <c r="H9" s="9">
        <v>0.5</v>
      </c>
      <c r="I9" s="9">
        <v>0.5</v>
      </c>
      <c r="J9" s="9">
        <v>12.6</v>
      </c>
      <c r="K9" s="9">
        <v>62</v>
      </c>
      <c r="L9" s="38" t="s">
        <v>27</v>
      </c>
    </row>
    <row r="10" spans="1:12" x14ac:dyDescent="0.25">
      <c r="A10" s="3" t="s">
        <v>28</v>
      </c>
      <c r="B10" s="30">
        <v>20</v>
      </c>
      <c r="C10" s="9">
        <v>0.7</v>
      </c>
      <c r="D10" s="9">
        <v>0.1</v>
      </c>
      <c r="E10" s="9">
        <v>9.4</v>
      </c>
      <c r="F10" s="9">
        <v>41.3</v>
      </c>
      <c r="G10" s="30">
        <v>20</v>
      </c>
      <c r="H10" s="9">
        <v>0.7</v>
      </c>
      <c r="I10" s="9">
        <v>0.1</v>
      </c>
      <c r="J10" s="9">
        <v>9.4</v>
      </c>
      <c r="K10" s="9">
        <v>41.3</v>
      </c>
      <c r="L10" s="38"/>
    </row>
    <row r="11" spans="1:12" x14ac:dyDescent="0.25">
      <c r="A11" s="3"/>
      <c r="B11" s="30"/>
      <c r="C11" s="9"/>
      <c r="D11" s="9"/>
      <c r="E11" s="9"/>
      <c r="F11" s="9"/>
      <c r="G11" s="30"/>
      <c r="H11" s="9"/>
      <c r="I11" s="9"/>
      <c r="J11" s="9"/>
      <c r="K11" s="9"/>
      <c r="L11" s="38"/>
    </row>
    <row r="12" spans="1:12" x14ac:dyDescent="0.25">
      <c r="A12" s="23" t="s">
        <v>9</v>
      </c>
      <c r="B12" s="30"/>
      <c r="C12" s="11">
        <f>SUM(C5:C11)</f>
        <v>18.199999999999996</v>
      </c>
      <c r="D12" s="11">
        <f>SUM(D5:D11)</f>
        <v>19.100000000000001</v>
      </c>
      <c r="E12" s="11">
        <f>SUM(E5:E11)</f>
        <v>94</v>
      </c>
      <c r="F12" s="11">
        <f>SUM(F5:F11)</f>
        <v>629.59999999999991</v>
      </c>
      <c r="G12" s="14"/>
      <c r="H12" s="11">
        <f>SUM(H5:H11)</f>
        <v>21</v>
      </c>
      <c r="I12" s="11">
        <f>SUM(I5:I11)</f>
        <v>24.4</v>
      </c>
      <c r="J12" s="11">
        <f>SUM(J5:J11)</f>
        <v>98.3</v>
      </c>
      <c r="K12" s="11">
        <f>SUM(K5:K11)</f>
        <v>701.89999999999986</v>
      </c>
      <c r="L12" s="38"/>
    </row>
    <row r="13" spans="1:12" x14ac:dyDescent="0.25">
      <c r="A13" s="24" t="s">
        <v>5</v>
      </c>
      <c r="B13" s="32"/>
      <c r="C13" s="31"/>
      <c r="D13" s="31"/>
      <c r="E13" s="31"/>
      <c r="F13" s="31"/>
      <c r="G13" s="32"/>
      <c r="H13" s="31"/>
      <c r="I13" s="31"/>
      <c r="J13" s="31"/>
      <c r="K13" s="31"/>
      <c r="L13" s="38"/>
    </row>
    <row r="14" spans="1:12" ht="45" x14ac:dyDescent="0.25">
      <c r="A14" s="39" t="s">
        <v>122</v>
      </c>
      <c r="B14" s="25">
        <v>60</v>
      </c>
      <c r="C14" s="33">
        <v>0.8</v>
      </c>
      <c r="D14" s="33">
        <v>2.7</v>
      </c>
      <c r="E14" s="33">
        <v>3.3</v>
      </c>
      <c r="F14" s="33">
        <v>40.700000000000003</v>
      </c>
      <c r="G14" s="25">
        <v>100</v>
      </c>
      <c r="H14" s="33">
        <v>1.4</v>
      </c>
      <c r="I14" s="33">
        <v>4.5</v>
      </c>
      <c r="J14" s="33">
        <v>5.5</v>
      </c>
      <c r="K14" s="33">
        <v>68.099999999999994</v>
      </c>
      <c r="L14" s="38" t="s">
        <v>104</v>
      </c>
    </row>
    <row r="15" spans="1:12" x14ac:dyDescent="0.25">
      <c r="A15" s="39" t="s">
        <v>123</v>
      </c>
      <c r="B15" s="21" t="s">
        <v>124</v>
      </c>
      <c r="C15" s="33">
        <v>6.5</v>
      </c>
      <c r="D15" s="33">
        <v>6.4</v>
      </c>
      <c r="E15" s="33">
        <v>20.100000000000001</v>
      </c>
      <c r="F15" s="33">
        <v>164</v>
      </c>
      <c r="G15" s="21" t="s">
        <v>124</v>
      </c>
      <c r="H15" s="33">
        <v>6.5</v>
      </c>
      <c r="I15" s="33">
        <v>6.4</v>
      </c>
      <c r="J15" s="33">
        <v>20.100000000000001</v>
      </c>
      <c r="K15" s="33">
        <v>164</v>
      </c>
      <c r="L15" s="38" t="s">
        <v>125</v>
      </c>
    </row>
    <row r="16" spans="1:12" x14ac:dyDescent="0.25">
      <c r="A16" s="29" t="s">
        <v>126</v>
      </c>
      <c r="B16" s="25">
        <v>200</v>
      </c>
      <c r="C16" s="26">
        <v>14.7</v>
      </c>
      <c r="D16" s="26">
        <v>15.3</v>
      </c>
      <c r="E16" s="26">
        <v>26.5</v>
      </c>
      <c r="F16" s="26">
        <v>302.5</v>
      </c>
      <c r="G16" s="36">
        <v>250</v>
      </c>
      <c r="H16" s="37">
        <v>15.7</v>
      </c>
      <c r="I16" s="37">
        <v>17.899999999999999</v>
      </c>
      <c r="J16" s="37">
        <v>32.299999999999997</v>
      </c>
      <c r="K16" s="37">
        <v>352.9</v>
      </c>
      <c r="L16" s="40" t="s">
        <v>127</v>
      </c>
    </row>
    <row r="17" spans="1:12" x14ac:dyDescent="0.25">
      <c r="A17" s="27" t="s">
        <v>128</v>
      </c>
      <c r="B17" s="20">
        <v>200</v>
      </c>
      <c r="C17" s="33">
        <v>0.7</v>
      </c>
      <c r="D17" s="33">
        <v>0</v>
      </c>
      <c r="E17" s="33">
        <v>23.9</v>
      </c>
      <c r="F17" s="33">
        <v>98.4</v>
      </c>
      <c r="G17" s="20">
        <v>200</v>
      </c>
      <c r="H17" s="33">
        <v>0.7</v>
      </c>
      <c r="I17" s="33">
        <v>0</v>
      </c>
      <c r="J17" s="33">
        <v>23.9</v>
      </c>
      <c r="K17" s="33">
        <v>98.4</v>
      </c>
      <c r="L17" s="38" t="s">
        <v>129</v>
      </c>
    </row>
    <row r="18" spans="1:12" x14ac:dyDescent="0.25">
      <c r="A18" s="3" t="s">
        <v>28</v>
      </c>
      <c r="B18" s="25">
        <v>40</v>
      </c>
      <c r="C18" s="26">
        <v>2.6</v>
      </c>
      <c r="D18" s="26">
        <v>0.5</v>
      </c>
      <c r="E18" s="26">
        <v>14</v>
      </c>
      <c r="F18" s="26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2">
        <v>166</v>
      </c>
      <c r="C20" s="31">
        <v>1.4</v>
      </c>
      <c r="D20" s="31">
        <v>0.3</v>
      </c>
      <c r="E20" s="31">
        <v>13.4</v>
      </c>
      <c r="F20" s="31">
        <v>59.7</v>
      </c>
      <c r="G20" s="32">
        <v>124</v>
      </c>
      <c r="H20" s="31">
        <v>1.1000000000000001</v>
      </c>
      <c r="I20" s="31">
        <v>0.2</v>
      </c>
      <c r="J20" s="31">
        <v>10</v>
      </c>
      <c r="K20" s="31">
        <v>44.6</v>
      </c>
      <c r="L20" s="38"/>
    </row>
    <row r="21" spans="1:12" x14ac:dyDescent="0.25">
      <c r="A21" s="23" t="s">
        <v>9</v>
      </c>
      <c r="B21" s="32"/>
      <c r="C21" s="12">
        <f>SUM(C14:C20)</f>
        <v>28.7</v>
      </c>
      <c r="D21" s="12">
        <f t="shared" ref="D21:F21" si="0">SUM(D14:D20)</f>
        <v>25.800000000000004</v>
      </c>
      <c r="E21" s="12">
        <f t="shared" si="0"/>
        <v>117.40000000000002</v>
      </c>
      <c r="F21" s="12">
        <f t="shared" si="0"/>
        <v>815.5</v>
      </c>
      <c r="G21" s="25"/>
      <c r="H21" s="13">
        <f>SUM(H14:H20)</f>
        <v>31.6</v>
      </c>
      <c r="I21" s="13">
        <f t="shared" ref="I21:K21" si="1">SUM(I14:I20)</f>
        <v>38.700000000000003</v>
      </c>
      <c r="J21" s="13">
        <f t="shared" si="1"/>
        <v>129.5</v>
      </c>
      <c r="K21" s="13">
        <f t="shared" si="1"/>
        <v>947.4</v>
      </c>
      <c r="L21" s="38"/>
    </row>
    <row r="22" spans="1:12" x14ac:dyDescent="0.25">
      <c r="A22" s="1" t="s">
        <v>10</v>
      </c>
      <c r="B22" s="32"/>
      <c r="C22" s="31">
        <f>C21+C12</f>
        <v>46.899999999999991</v>
      </c>
      <c r="D22" s="31">
        <f>D21+D12</f>
        <v>44.900000000000006</v>
      </c>
      <c r="E22" s="31">
        <f>E21+E12</f>
        <v>211.40000000000003</v>
      </c>
      <c r="F22" s="31">
        <f>F21+F12</f>
        <v>1445.1</v>
      </c>
      <c r="G22" s="31"/>
      <c r="H22" s="31">
        <f>H21+H12</f>
        <v>52.6</v>
      </c>
      <c r="I22" s="31">
        <f>I21+I12</f>
        <v>63.1</v>
      </c>
      <c r="J22" s="31">
        <f>J21+J12</f>
        <v>227.8</v>
      </c>
      <c r="K22" s="31">
        <f>K21+K12</f>
        <v>1649.2999999999997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7" sqref="G17:K18"/>
    </sheetView>
  </sheetViews>
  <sheetFormatPr defaultRowHeight="15" x14ac:dyDescent="0.25"/>
  <cols>
    <col min="1" max="1" width="30.85546875" customWidth="1"/>
    <col min="2" max="2" width="8.42578125" customWidth="1"/>
    <col min="3" max="3" width="7.28515625" customWidth="1"/>
    <col min="4" max="4" width="7.42578125" customWidth="1"/>
    <col min="5" max="6" width="7.7109375" customWidth="1"/>
    <col min="7" max="7" width="7.5703125" customWidth="1"/>
    <col min="8" max="8" width="7.140625" customWidth="1"/>
    <col min="9" max="9" width="6.5703125" customWidth="1"/>
    <col min="10" max="10" width="7.5703125" customWidth="1"/>
    <col min="11" max="11" width="7.42578125" customWidth="1"/>
    <col min="12" max="12" width="19.42578125" customWidth="1"/>
  </cols>
  <sheetData>
    <row r="1" spans="1:12" x14ac:dyDescent="0.25">
      <c r="A1" s="16" t="s">
        <v>134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23.25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2" x14ac:dyDescent="0.25">
      <c r="A5" s="35" t="s">
        <v>130</v>
      </c>
      <c r="B5" s="46">
        <v>90</v>
      </c>
      <c r="C5" s="33">
        <v>14.5</v>
      </c>
      <c r="D5" s="33">
        <v>14.8</v>
      </c>
      <c r="E5" s="33">
        <v>0.6</v>
      </c>
      <c r="F5" s="33">
        <v>193.6</v>
      </c>
      <c r="G5" s="46">
        <v>90</v>
      </c>
      <c r="H5" s="33">
        <v>14.5</v>
      </c>
      <c r="I5" s="33">
        <v>14.8</v>
      </c>
      <c r="J5" s="33">
        <v>0.6</v>
      </c>
      <c r="K5" s="33">
        <v>193.6</v>
      </c>
      <c r="L5" s="38" t="s">
        <v>131</v>
      </c>
    </row>
    <row r="6" spans="1:12" x14ac:dyDescent="0.25">
      <c r="A6" s="35" t="s">
        <v>132</v>
      </c>
      <c r="B6" s="34">
        <v>150</v>
      </c>
      <c r="C6" s="44">
        <v>2.7</v>
      </c>
      <c r="D6" s="45">
        <v>5.8</v>
      </c>
      <c r="E6" s="44">
        <v>31.6</v>
      </c>
      <c r="F6" s="33">
        <v>189.4</v>
      </c>
      <c r="G6" s="34">
        <v>150</v>
      </c>
      <c r="H6" s="44">
        <v>2.7</v>
      </c>
      <c r="I6" s="45">
        <v>5.8</v>
      </c>
      <c r="J6" s="44">
        <v>31.6</v>
      </c>
      <c r="K6" s="33">
        <v>189.4</v>
      </c>
      <c r="L6" s="38" t="s">
        <v>133</v>
      </c>
    </row>
    <row r="7" spans="1:12" ht="33.75" x14ac:dyDescent="0.25">
      <c r="A7" s="49" t="s">
        <v>264</v>
      </c>
      <c r="B7" s="30">
        <v>21</v>
      </c>
      <c r="C7" s="33">
        <v>0.5</v>
      </c>
      <c r="D7" s="33">
        <v>0.6</v>
      </c>
      <c r="E7" s="33">
        <v>7.2</v>
      </c>
      <c r="F7" s="33">
        <v>30.9</v>
      </c>
      <c r="G7" s="30">
        <v>21</v>
      </c>
      <c r="H7" s="33">
        <v>0.5</v>
      </c>
      <c r="I7" s="33">
        <v>0.6</v>
      </c>
      <c r="J7" s="33">
        <v>7.2</v>
      </c>
      <c r="K7" s="33">
        <v>30.9</v>
      </c>
      <c r="L7" s="38"/>
    </row>
    <row r="8" spans="1:12" x14ac:dyDescent="0.25">
      <c r="A8" s="3" t="s">
        <v>28</v>
      </c>
      <c r="B8" s="30">
        <v>40</v>
      </c>
      <c r="C8" s="9">
        <v>2</v>
      </c>
      <c r="D8" s="9">
        <v>0.6</v>
      </c>
      <c r="E8" s="9">
        <v>16.2</v>
      </c>
      <c r="F8" s="9">
        <v>77.8</v>
      </c>
      <c r="G8" s="30">
        <v>40</v>
      </c>
      <c r="H8" s="9">
        <v>2</v>
      </c>
      <c r="I8" s="9">
        <v>0.6</v>
      </c>
      <c r="J8" s="9">
        <v>16.2</v>
      </c>
      <c r="K8" s="9">
        <v>77.8</v>
      </c>
      <c r="L8" s="38"/>
    </row>
    <row r="9" spans="1:12" x14ac:dyDescent="0.25">
      <c r="A9" s="3"/>
      <c r="B9" s="30"/>
      <c r="C9" s="9"/>
      <c r="D9" s="9"/>
      <c r="E9" s="9"/>
      <c r="F9" s="9"/>
      <c r="G9" s="30"/>
      <c r="H9" s="9"/>
      <c r="I9" s="9"/>
      <c r="J9" s="9"/>
      <c r="K9" s="9"/>
      <c r="L9" s="38"/>
    </row>
    <row r="10" spans="1:12" x14ac:dyDescent="0.25">
      <c r="A10" s="23" t="s">
        <v>9</v>
      </c>
      <c r="B10" s="30"/>
      <c r="C10" s="11">
        <f>SUM(C5:C9)</f>
        <v>19.7</v>
      </c>
      <c r="D10" s="11">
        <f>SUM(D5:D9)</f>
        <v>21.800000000000004</v>
      </c>
      <c r="E10" s="11">
        <f>SUM(E5:E9)</f>
        <v>55.600000000000009</v>
      </c>
      <c r="F10" s="11">
        <f>SUM(F5:F9)</f>
        <v>491.7</v>
      </c>
      <c r="G10" s="14"/>
      <c r="H10" s="11">
        <f>SUM(H5:H9)</f>
        <v>19.7</v>
      </c>
      <c r="I10" s="11">
        <f>SUM(I5:I9)</f>
        <v>21.800000000000004</v>
      </c>
      <c r="J10" s="11">
        <f>SUM(J5:J9)</f>
        <v>55.600000000000009</v>
      </c>
      <c r="K10" s="11">
        <f>SUM(K5:K9)</f>
        <v>491.7</v>
      </c>
      <c r="L10" s="38"/>
    </row>
    <row r="11" spans="1:12" x14ac:dyDescent="0.25">
      <c r="A11" s="24" t="s">
        <v>5</v>
      </c>
      <c r="B11" s="32"/>
      <c r="C11" s="31"/>
      <c r="D11" s="31"/>
      <c r="E11" s="31"/>
      <c r="F11" s="31"/>
      <c r="G11" s="32"/>
      <c r="H11" s="31"/>
      <c r="I11" s="31"/>
      <c r="J11" s="31"/>
      <c r="K11" s="31"/>
      <c r="L11" s="38"/>
    </row>
    <row r="12" spans="1:12" x14ac:dyDescent="0.25">
      <c r="A12" s="39" t="s">
        <v>135</v>
      </c>
      <c r="B12" s="25">
        <v>60</v>
      </c>
      <c r="C12" s="33">
        <v>0.7</v>
      </c>
      <c r="D12" s="33">
        <v>0.1</v>
      </c>
      <c r="E12" s="33">
        <v>2.7</v>
      </c>
      <c r="F12" s="33">
        <v>14.3</v>
      </c>
      <c r="G12" s="25">
        <v>100</v>
      </c>
      <c r="H12" s="33">
        <v>1.1000000000000001</v>
      </c>
      <c r="I12" s="33">
        <v>0.1</v>
      </c>
      <c r="J12" s="33">
        <v>3.8</v>
      </c>
      <c r="K12" s="33">
        <v>20.5</v>
      </c>
      <c r="L12" s="38" t="s">
        <v>62</v>
      </c>
    </row>
    <row r="13" spans="1:12" x14ac:dyDescent="0.25">
      <c r="A13" s="39" t="s">
        <v>136</v>
      </c>
      <c r="B13" s="21" t="s">
        <v>14</v>
      </c>
      <c r="C13" s="33">
        <v>3.5</v>
      </c>
      <c r="D13" s="33">
        <v>4.7</v>
      </c>
      <c r="E13" s="33">
        <v>18</v>
      </c>
      <c r="F13" s="33">
        <v>128.30000000000001</v>
      </c>
      <c r="G13" s="21" t="s">
        <v>14</v>
      </c>
      <c r="H13" s="33">
        <v>3.5</v>
      </c>
      <c r="I13" s="33">
        <v>4.7</v>
      </c>
      <c r="J13" s="33">
        <v>18</v>
      </c>
      <c r="K13" s="33">
        <v>128.30000000000001</v>
      </c>
      <c r="L13" s="38" t="s">
        <v>137</v>
      </c>
    </row>
    <row r="14" spans="1:12" x14ac:dyDescent="0.25">
      <c r="A14" s="29" t="s">
        <v>138</v>
      </c>
      <c r="B14" s="25">
        <v>90</v>
      </c>
      <c r="C14" s="26">
        <v>21.4</v>
      </c>
      <c r="D14" s="26">
        <v>14.5</v>
      </c>
      <c r="E14" s="26">
        <v>4.3</v>
      </c>
      <c r="F14" s="26">
        <v>233.3</v>
      </c>
      <c r="G14" s="36">
        <v>100</v>
      </c>
      <c r="H14" s="37">
        <v>23.8</v>
      </c>
      <c r="I14" s="37">
        <v>18.8</v>
      </c>
      <c r="J14" s="37">
        <v>5.0999999999999996</v>
      </c>
      <c r="K14" s="37">
        <v>284.8</v>
      </c>
      <c r="L14" s="40" t="s">
        <v>139</v>
      </c>
    </row>
    <row r="15" spans="1:12" x14ac:dyDescent="0.25">
      <c r="A15" s="27" t="s">
        <v>47</v>
      </c>
      <c r="B15" s="20">
        <v>150</v>
      </c>
      <c r="C15" s="33">
        <v>3.3</v>
      </c>
      <c r="D15" s="33">
        <v>4.4000000000000004</v>
      </c>
      <c r="E15" s="33">
        <v>23.5</v>
      </c>
      <c r="F15" s="33">
        <v>146.6</v>
      </c>
      <c r="G15" s="20">
        <v>180</v>
      </c>
      <c r="H15" s="33">
        <v>3.9</v>
      </c>
      <c r="I15" s="33">
        <v>5.9</v>
      </c>
      <c r="J15" s="33">
        <v>26.7</v>
      </c>
      <c r="K15" s="33">
        <v>175.5</v>
      </c>
      <c r="L15" s="38" t="s">
        <v>48</v>
      </c>
    </row>
    <row r="16" spans="1:12" x14ac:dyDescent="0.25">
      <c r="A16" s="28" t="s">
        <v>111</v>
      </c>
      <c r="B16" s="25">
        <v>200</v>
      </c>
      <c r="C16" s="26">
        <v>0.4</v>
      </c>
      <c r="D16" s="26">
        <v>0</v>
      </c>
      <c r="E16" s="26">
        <v>22</v>
      </c>
      <c r="F16" s="26">
        <v>90</v>
      </c>
      <c r="G16" s="25">
        <v>200</v>
      </c>
      <c r="H16" s="26">
        <v>0.4</v>
      </c>
      <c r="I16" s="26">
        <v>0</v>
      </c>
      <c r="J16" s="26">
        <v>22</v>
      </c>
      <c r="K16" s="26">
        <v>89.6</v>
      </c>
      <c r="L16" s="38" t="s">
        <v>140</v>
      </c>
    </row>
    <row r="17" spans="1:12" x14ac:dyDescent="0.25">
      <c r="A17" s="3" t="s">
        <v>28</v>
      </c>
      <c r="B17" s="25">
        <v>40</v>
      </c>
      <c r="C17" s="26">
        <v>2.6</v>
      </c>
      <c r="D17" s="26">
        <v>0.5</v>
      </c>
      <c r="E17" s="26">
        <v>14</v>
      </c>
      <c r="F17" s="26">
        <v>72.400000000000006</v>
      </c>
      <c r="G17" s="25">
        <v>50</v>
      </c>
      <c r="H17" s="26">
        <v>3.2</v>
      </c>
      <c r="I17" s="26">
        <v>0.7</v>
      </c>
      <c r="J17" s="26">
        <v>17.5</v>
      </c>
      <c r="K17" s="26">
        <v>107.4</v>
      </c>
      <c r="L17" s="38"/>
    </row>
    <row r="18" spans="1:12" x14ac:dyDescent="0.25">
      <c r="A18" s="31" t="s">
        <v>29</v>
      </c>
      <c r="B18" s="32">
        <v>40</v>
      </c>
      <c r="C18" s="31">
        <v>2</v>
      </c>
      <c r="D18" s="31">
        <v>0.6</v>
      </c>
      <c r="E18" s="31">
        <v>16.2</v>
      </c>
      <c r="F18" s="31">
        <v>77.8</v>
      </c>
      <c r="G18" s="32">
        <v>50</v>
      </c>
      <c r="H18" s="33">
        <v>3</v>
      </c>
      <c r="I18" s="33">
        <v>9</v>
      </c>
      <c r="J18" s="33">
        <v>20.2</v>
      </c>
      <c r="K18" s="33">
        <v>112</v>
      </c>
      <c r="L18" s="38"/>
    </row>
    <row r="19" spans="1:12" x14ac:dyDescent="0.25">
      <c r="A19" s="31" t="s">
        <v>18</v>
      </c>
      <c r="B19" s="32">
        <v>132</v>
      </c>
      <c r="C19" s="31">
        <v>1.1000000000000001</v>
      </c>
      <c r="D19" s="31">
        <v>0.2</v>
      </c>
      <c r="E19" s="31">
        <v>10.6</v>
      </c>
      <c r="F19" s="31">
        <v>47.5</v>
      </c>
      <c r="G19" s="32"/>
      <c r="H19" s="33"/>
      <c r="I19" s="33"/>
      <c r="J19" s="33"/>
      <c r="K19" s="33"/>
      <c r="L19" s="38"/>
    </row>
    <row r="20" spans="1:12" x14ac:dyDescent="0.25">
      <c r="A20" s="31" t="s">
        <v>17</v>
      </c>
      <c r="B20" s="32"/>
      <c r="C20" s="31"/>
      <c r="D20" s="31"/>
      <c r="E20" s="31"/>
      <c r="F20" s="31"/>
      <c r="G20" s="32">
        <v>134</v>
      </c>
      <c r="H20" s="33">
        <v>0.5</v>
      </c>
      <c r="I20" s="33">
        <v>0.5</v>
      </c>
      <c r="J20" s="33">
        <v>12.9</v>
      </c>
      <c r="K20" s="33">
        <v>64.3</v>
      </c>
      <c r="L20" s="38"/>
    </row>
    <row r="21" spans="1:12" x14ac:dyDescent="0.25">
      <c r="A21" s="23" t="s">
        <v>9</v>
      </c>
      <c r="B21" s="32"/>
      <c r="C21" s="12">
        <f>SUM(C12:C19)</f>
        <v>35</v>
      </c>
      <c r="D21" s="12">
        <f>SUM(D12:D19)</f>
        <v>25.000000000000004</v>
      </c>
      <c r="E21" s="12">
        <f>SUM(E12:E19)</f>
        <v>111.3</v>
      </c>
      <c r="F21" s="12">
        <f>SUM(F12:F19)</f>
        <v>810.19999999999993</v>
      </c>
      <c r="G21" s="25"/>
      <c r="H21" s="13">
        <f>SUM(H12:H20)</f>
        <v>39.4</v>
      </c>
      <c r="I21" s="13">
        <f t="shared" ref="I21:K21" si="0">SUM(I12:I20)</f>
        <v>39.700000000000003</v>
      </c>
      <c r="J21" s="13">
        <f t="shared" si="0"/>
        <v>126.2</v>
      </c>
      <c r="K21" s="13">
        <f t="shared" si="0"/>
        <v>982.4</v>
      </c>
      <c r="L21" s="38"/>
    </row>
    <row r="22" spans="1:12" x14ac:dyDescent="0.25">
      <c r="A22" s="1" t="s">
        <v>10</v>
      </c>
      <c r="B22" s="32"/>
      <c r="C22" s="31">
        <f>C21+C10</f>
        <v>54.7</v>
      </c>
      <c r="D22" s="31">
        <f>D21+D10</f>
        <v>46.800000000000011</v>
      </c>
      <c r="E22" s="31">
        <f>E21+E10</f>
        <v>166.9</v>
      </c>
      <c r="F22" s="31">
        <f>F21+F10</f>
        <v>1301.8999999999999</v>
      </c>
      <c r="G22" s="31"/>
      <c r="H22" s="31">
        <f>H21+H10</f>
        <v>59.099999999999994</v>
      </c>
      <c r="I22" s="31">
        <f>I21+I10</f>
        <v>61.500000000000007</v>
      </c>
      <c r="J22" s="31">
        <f>J21+J10</f>
        <v>181.8</v>
      </c>
      <c r="K22" s="31">
        <f>K21+K10</f>
        <v>1474.1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8" sqref="B18:F19"/>
    </sheetView>
  </sheetViews>
  <sheetFormatPr defaultRowHeight="15" x14ac:dyDescent="0.25"/>
  <cols>
    <col min="1" max="1" width="18.28515625" customWidth="1"/>
    <col min="2" max="2" width="7.7109375" customWidth="1"/>
    <col min="3" max="3" width="7" customWidth="1"/>
    <col min="4" max="4" width="6.28515625" customWidth="1"/>
    <col min="5" max="5" width="6.85546875" customWidth="1"/>
    <col min="6" max="6" width="8" customWidth="1"/>
    <col min="7" max="7" width="9.140625" customWidth="1"/>
    <col min="8" max="8" width="8.5703125" customWidth="1"/>
    <col min="9" max="9" width="6.7109375" customWidth="1"/>
    <col min="12" max="12" width="26.28515625" customWidth="1"/>
  </cols>
  <sheetData>
    <row r="1" spans="1:12" x14ac:dyDescent="0.25">
      <c r="A1" s="16" t="s">
        <v>165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58" t="s">
        <v>0</v>
      </c>
      <c r="B2" s="17" t="s">
        <v>11</v>
      </c>
      <c r="C2" s="60" t="s">
        <v>8</v>
      </c>
      <c r="D2" s="61"/>
      <c r="E2" s="61"/>
      <c r="F2" s="62"/>
      <c r="G2" s="17" t="s">
        <v>12</v>
      </c>
      <c r="H2" s="60" t="s">
        <v>8</v>
      </c>
      <c r="I2" s="61"/>
      <c r="J2" s="61"/>
      <c r="K2" s="62"/>
      <c r="L2" s="56" t="s">
        <v>19</v>
      </c>
    </row>
    <row r="3" spans="1:12" x14ac:dyDescent="0.25">
      <c r="A3" s="59"/>
      <c r="B3" s="19" t="s">
        <v>7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2</v>
      </c>
      <c r="I3" s="1" t="s">
        <v>3</v>
      </c>
      <c r="J3" s="1" t="s">
        <v>4</v>
      </c>
      <c r="K3" s="1" t="s">
        <v>6</v>
      </c>
      <c r="L3" s="57"/>
    </row>
    <row r="4" spans="1:12" x14ac:dyDescent="0.25">
      <c r="A4" s="1" t="s">
        <v>1</v>
      </c>
      <c r="B4" s="19"/>
      <c r="C4" s="42"/>
      <c r="D4" s="1"/>
      <c r="E4" s="1"/>
      <c r="F4" s="1"/>
      <c r="G4" s="1"/>
      <c r="H4" s="1"/>
      <c r="I4" s="1"/>
      <c r="J4" s="1"/>
      <c r="K4" s="1"/>
      <c r="L4" s="41"/>
    </row>
    <row r="5" spans="1:12" x14ac:dyDescent="0.25">
      <c r="A5" s="35" t="s">
        <v>141</v>
      </c>
      <c r="B5" s="55" t="s">
        <v>271</v>
      </c>
      <c r="C5" s="33">
        <v>1.7</v>
      </c>
      <c r="D5" s="33">
        <v>3.9</v>
      </c>
      <c r="E5" s="33">
        <v>7.3</v>
      </c>
      <c r="F5" s="33">
        <v>71.099999999999994</v>
      </c>
      <c r="G5" s="55" t="s">
        <v>266</v>
      </c>
      <c r="H5" s="33">
        <v>2.2999999999999998</v>
      </c>
      <c r="I5" s="33">
        <v>7.4</v>
      </c>
      <c r="J5" s="33">
        <v>14.5</v>
      </c>
      <c r="K5" s="33">
        <v>133.80000000000001</v>
      </c>
      <c r="L5" s="38" t="s">
        <v>83</v>
      </c>
    </row>
    <row r="6" spans="1:12" ht="45.75" x14ac:dyDescent="0.25">
      <c r="A6" s="35" t="s">
        <v>142</v>
      </c>
      <c r="B6" s="34" t="s">
        <v>269</v>
      </c>
      <c r="C6" s="44">
        <v>13.5</v>
      </c>
      <c r="D6" s="45">
        <v>10.8</v>
      </c>
      <c r="E6" s="44">
        <v>31.2</v>
      </c>
      <c r="F6" s="33">
        <v>276</v>
      </c>
      <c r="G6" s="34" t="s">
        <v>79</v>
      </c>
      <c r="H6" s="33">
        <v>16.3</v>
      </c>
      <c r="I6" s="33">
        <v>11.9</v>
      </c>
      <c r="J6" s="33">
        <v>34.299999999999997</v>
      </c>
      <c r="K6" s="33">
        <v>309.5</v>
      </c>
      <c r="L6" s="38" t="s">
        <v>143</v>
      </c>
    </row>
    <row r="7" spans="1:12" x14ac:dyDescent="0.25">
      <c r="A7" s="35" t="s">
        <v>144</v>
      </c>
      <c r="B7" s="30">
        <v>200</v>
      </c>
      <c r="C7" s="33">
        <v>0.2</v>
      </c>
      <c r="D7" s="33">
        <v>0</v>
      </c>
      <c r="E7" s="33">
        <v>15</v>
      </c>
      <c r="F7" s="33">
        <v>60.8</v>
      </c>
      <c r="G7" s="30">
        <v>200</v>
      </c>
      <c r="H7" s="33">
        <v>0.2</v>
      </c>
      <c r="I7" s="33">
        <v>0</v>
      </c>
      <c r="J7" s="33">
        <v>15.5</v>
      </c>
      <c r="K7" s="33">
        <v>62.8</v>
      </c>
      <c r="L7" s="38" t="s">
        <v>145</v>
      </c>
    </row>
    <row r="8" spans="1:12" x14ac:dyDescent="0.25">
      <c r="A8" s="35" t="s">
        <v>28</v>
      </c>
      <c r="B8" s="30">
        <v>20</v>
      </c>
      <c r="C8" s="9">
        <v>0.7</v>
      </c>
      <c r="D8" s="9">
        <v>0.1</v>
      </c>
      <c r="E8" s="9">
        <v>9.4</v>
      </c>
      <c r="F8" s="9">
        <v>41.3</v>
      </c>
      <c r="G8" s="30">
        <v>20</v>
      </c>
      <c r="H8" s="9">
        <v>0.7</v>
      </c>
      <c r="I8" s="9">
        <v>0.1</v>
      </c>
      <c r="J8" s="9">
        <v>9.4</v>
      </c>
      <c r="K8" s="9">
        <v>41.3</v>
      </c>
      <c r="L8" s="38"/>
    </row>
    <row r="9" spans="1:12" x14ac:dyDescent="0.25">
      <c r="A9" s="3" t="s">
        <v>17</v>
      </c>
      <c r="B9" s="30">
        <v>161</v>
      </c>
      <c r="C9" s="9">
        <v>0.6</v>
      </c>
      <c r="D9" s="9">
        <v>0.6</v>
      </c>
      <c r="E9" s="9">
        <v>15.6</v>
      </c>
      <c r="F9" s="9">
        <v>77.2</v>
      </c>
      <c r="G9" s="30"/>
      <c r="H9" s="9"/>
      <c r="I9" s="9"/>
      <c r="J9" s="9"/>
      <c r="K9" s="9"/>
      <c r="L9" s="38" t="s">
        <v>27</v>
      </c>
    </row>
    <row r="10" spans="1:12" x14ac:dyDescent="0.25">
      <c r="A10" s="3"/>
      <c r="B10" s="30"/>
      <c r="C10" s="9"/>
      <c r="D10" s="9"/>
      <c r="E10" s="9"/>
      <c r="F10" s="9"/>
      <c r="G10" s="30"/>
      <c r="H10" s="9"/>
      <c r="I10" s="9"/>
      <c r="J10" s="9"/>
      <c r="K10" s="9"/>
      <c r="L10" s="38"/>
    </row>
    <row r="11" spans="1:12" ht="22.5" x14ac:dyDescent="0.25">
      <c r="A11" s="23" t="s">
        <v>9</v>
      </c>
      <c r="B11" s="30"/>
      <c r="C11" s="11">
        <f>SUM(C5:C10)</f>
        <v>16.7</v>
      </c>
      <c r="D11" s="11">
        <f>SUM(D5:D10)</f>
        <v>15.4</v>
      </c>
      <c r="E11" s="11">
        <f>SUM(E5:E10)</f>
        <v>78.5</v>
      </c>
      <c r="F11" s="11">
        <f>SUM(F5:F10)</f>
        <v>526.40000000000009</v>
      </c>
      <c r="G11" s="14"/>
      <c r="H11" s="11">
        <f>SUM(H5:H10)</f>
        <v>19.5</v>
      </c>
      <c r="I11" s="11">
        <f>SUM(I5:I10)</f>
        <v>19.400000000000002</v>
      </c>
      <c r="J11" s="11">
        <f>SUM(J5:J10)</f>
        <v>73.7</v>
      </c>
      <c r="K11" s="11">
        <f>SUM(K5:K10)</f>
        <v>547.4</v>
      </c>
      <c r="L11" s="38"/>
    </row>
    <row r="12" spans="1:12" x14ac:dyDescent="0.25">
      <c r="A12" s="24" t="s">
        <v>5</v>
      </c>
      <c r="B12" s="32"/>
      <c r="C12" s="31"/>
      <c r="D12" s="31"/>
      <c r="E12" s="31"/>
      <c r="F12" s="31"/>
      <c r="G12" s="32"/>
      <c r="H12" s="31"/>
      <c r="I12" s="31"/>
      <c r="J12" s="31"/>
      <c r="K12" s="31"/>
      <c r="L12" s="38"/>
    </row>
    <row r="13" spans="1:12" ht="22.5" x14ac:dyDescent="0.25">
      <c r="A13" s="39" t="s">
        <v>146</v>
      </c>
      <c r="B13" s="25">
        <v>80</v>
      </c>
      <c r="C13" s="33">
        <v>0.7</v>
      </c>
      <c r="D13" s="33">
        <v>4.2</v>
      </c>
      <c r="E13" s="33">
        <v>8.8000000000000007</v>
      </c>
      <c r="F13" s="33">
        <v>75.8</v>
      </c>
      <c r="G13" s="25">
        <v>100</v>
      </c>
      <c r="H13" s="33">
        <v>0.9</v>
      </c>
      <c r="I13" s="33">
        <v>5.2</v>
      </c>
      <c r="J13" s="33">
        <v>9.3000000000000007</v>
      </c>
      <c r="K13" s="33">
        <v>87.6</v>
      </c>
      <c r="L13" s="38" t="s">
        <v>147</v>
      </c>
    </row>
    <row r="14" spans="1:12" ht="33.75" x14ac:dyDescent="0.25">
      <c r="A14" s="39" t="s">
        <v>148</v>
      </c>
      <c r="B14" s="21" t="s">
        <v>33</v>
      </c>
      <c r="C14" s="33">
        <v>5.8</v>
      </c>
      <c r="D14" s="33">
        <v>6.5</v>
      </c>
      <c r="E14" s="33">
        <v>12</v>
      </c>
      <c r="F14" s="33">
        <v>129.69999999999999</v>
      </c>
      <c r="G14" s="21" t="s">
        <v>33</v>
      </c>
      <c r="H14" s="33">
        <v>5.8</v>
      </c>
      <c r="I14" s="33">
        <v>6.5</v>
      </c>
      <c r="J14" s="33">
        <v>12</v>
      </c>
      <c r="K14" s="33">
        <v>129.69999999999999</v>
      </c>
      <c r="L14" s="38" t="s">
        <v>149</v>
      </c>
    </row>
    <row r="15" spans="1:12" ht="23.25" x14ac:dyDescent="0.25">
      <c r="A15" s="29" t="s">
        <v>150</v>
      </c>
      <c r="B15" s="25">
        <v>100</v>
      </c>
      <c r="C15" s="26">
        <v>11.9</v>
      </c>
      <c r="D15" s="26">
        <v>10.9</v>
      </c>
      <c r="E15" s="26">
        <v>3.7</v>
      </c>
      <c r="F15" s="26">
        <v>160.5</v>
      </c>
      <c r="G15" s="36">
        <v>120</v>
      </c>
      <c r="H15" s="37">
        <v>14.3</v>
      </c>
      <c r="I15" s="37">
        <v>12.9</v>
      </c>
      <c r="J15" s="37">
        <v>4.4000000000000004</v>
      </c>
      <c r="K15" s="37">
        <v>190.9</v>
      </c>
      <c r="L15" s="40" t="s">
        <v>151</v>
      </c>
    </row>
    <row r="16" spans="1:12" ht="23.25" x14ac:dyDescent="0.25">
      <c r="A16" s="27" t="s">
        <v>152</v>
      </c>
      <c r="B16" s="20">
        <v>150</v>
      </c>
      <c r="C16" s="33">
        <v>3.2</v>
      </c>
      <c r="D16" s="33">
        <v>2.8</v>
      </c>
      <c r="E16" s="33">
        <v>34.299999999999997</v>
      </c>
      <c r="F16" s="33">
        <v>175.2</v>
      </c>
      <c r="G16" s="20">
        <v>180</v>
      </c>
      <c r="H16" s="33">
        <v>3.8</v>
      </c>
      <c r="I16" s="33">
        <v>3.4</v>
      </c>
      <c r="J16" s="33">
        <v>41.1</v>
      </c>
      <c r="K16" s="33">
        <v>210.2</v>
      </c>
      <c r="L16" s="38" t="s">
        <v>91</v>
      </c>
    </row>
    <row r="17" spans="1:12" x14ac:dyDescent="0.25">
      <c r="A17" s="28" t="s">
        <v>153</v>
      </c>
      <c r="B17" s="25">
        <v>200</v>
      </c>
      <c r="C17" s="26">
        <v>0.9</v>
      </c>
      <c r="D17" s="26">
        <v>0</v>
      </c>
      <c r="E17" s="26">
        <v>31.3</v>
      </c>
      <c r="F17" s="26">
        <v>128.80000000000001</v>
      </c>
      <c r="G17" s="25">
        <v>200</v>
      </c>
      <c r="H17" s="26">
        <v>0.9</v>
      </c>
      <c r="I17" s="26">
        <v>0</v>
      </c>
      <c r="J17" s="26">
        <v>31.3</v>
      </c>
      <c r="K17" s="26">
        <v>128.80000000000001</v>
      </c>
      <c r="L17" s="38" t="s">
        <v>154</v>
      </c>
    </row>
    <row r="18" spans="1:12" x14ac:dyDescent="0.25">
      <c r="A18" s="3" t="s">
        <v>28</v>
      </c>
      <c r="B18" s="30">
        <v>40</v>
      </c>
      <c r="C18" s="9">
        <v>2.6</v>
      </c>
      <c r="D18" s="9">
        <v>0.5</v>
      </c>
      <c r="E18" s="9">
        <v>14</v>
      </c>
      <c r="F18" s="9">
        <v>72.400000000000006</v>
      </c>
      <c r="G18" s="25">
        <v>50</v>
      </c>
      <c r="H18" s="26">
        <v>3.2</v>
      </c>
      <c r="I18" s="26">
        <v>0.7</v>
      </c>
      <c r="J18" s="26">
        <v>17.5</v>
      </c>
      <c r="K18" s="26">
        <v>107.4</v>
      </c>
      <c r="L18" s="38"/>
    </row>
    <row r="19" spans="1:12" x14ac:dyDescent="0.25">
      <c r="A19" s="31" t="s">
        <v>29</v>
      </c>
      <c r="B19" s="32">
        <v>40</v>
      </c>
      <c r="C19" s="31">
        <v>2</v>
      </c>
      <c r="D19" s="31">
        <v>0.6</v>
      </c>
      <c r="E19" s="31">
        <v>16.2</v>
      </c>
      <c r="F19" s="31">
        <v>77.8</v>
      </c>
      <c r="G19" s="32">
        <v>50</v>
      </c>
      <c r="H19" s="33">
        <v>3</v>
      </c>
      <c r="I19" s="33">
        <v>9</v>
      </c>
      <c r="J19" s="33">
        <v>20.2</v>
      </c>
      <c r="K19" s="33">
        <v>112</v>
      </c>
      <c r="L19" s="38"/>
    </row>
    <row r="20" spans="1:12" x14ac:dyDescent="0.25">
      <c r="A20" s="31" t="s">
        <v>18</v>
      </c>
      <c r="B20" s="32">
        <v>156</v>
      </c>
      <c r="C20" s="31">
        <v>1.4</v>
      </c>
      <c r="D20" s="31">
        <v>0.3</v>
      </c>
      <c r="E20" s="31">
        <v>12.6</v>
      </c>
      <c r="F20" s="31">
        <v>56.1</v>
      </c>
      <c r="G20" s="32">
        <v>115</v>
      </c>
      <c r="H20" s="33">
        <v>0.9</v>
      </c>
      <c r="I20" s="33">
        <v>0.2</v>
      </c>
      <c r="J20" s="33">
        <v>8.1</v>
      </c>
      <c r="K20" s="33">
        <v>36</v>
      </c>
      <c r="L20" s="38"/>
    </row>
    <row r="21" spans="1:12" ht="22.5" x14ac:dyDescent="0.25">
      <c r="A21" s="23" t="s">
        <v>9</v>
      </c>
      <c r="B21" s="32"/>
      <c r="C21" s="12">
        <f>SUM(C13:C20)</f>
        <v>28.499999999999996</v>
      </c>
      <c r="D21" s="12">
        <f t="shared" ref="D21:F21" si="0">SUM(D13:D20)</f>
        <v>25.800000000000004</v>
      </c>
      <c r="E21" s="12">
        <f t="shared" si="0"/>
        <v>132.9</v>
      </c>
      <c r="F21" s="12">
        <f t="shared" si="0"/>
        <v>876.3</v>
      </c>
      <c r="G21" s="25"/>
      <c r="H21" s="13">
        <f>SUM(H13:H20)</f>
        <v>32.799999999999997</v>
      </c>
      <c r="I21" s="13">
        <f>SUM(I13:I20)</f>
        <v>37.900000000000006</v>
      </c>
      <c r="J21" s="13">
        <f>SUM(J13:J20)</f>
        <v>143.9</v>
      </c>
      <c r="K21" s="13">
        <f>SUM(K13:K20)</f>
        <v>1002.6</v>
      </c>
      <c r="L21" s="38"/>
    </row>
    <row r="22" spans="1:12" x14ac:dyDescent="0.25">
      <c r="A22" s="1" t="s">
        <v>10</v>
      </c>
      <c r="B22" s="32"/>
      <c r="C22" s="31">
        <f>C21+C11</f>
        <v>45.199999999999996</v>
      </c>
      <c r="D22" s="31">
        <f>D21+D11</f>
        <v>41.2</v>
      </c>
      <c r="E22" s="31">
        <f>E21+E11</f>
        <v>211.4</v>
      </c>
      <c r="F22" s="31">
        <f>F21+F11</f>
        <v>1402.7</v>
      </c>
      <c r="G22" s="31"/>
      <c r="H22" s="31">
        <f>H21+H11</f>
        <v>52.3</v>
      </c>
      <c r="I22" s="31">
        <f>I21+I11</f>
        <v>57.300000000000011</v>
      </c>
      <c r="J22" s="31">
        <f>J21+J11</f>
        <v>217.60000000000002</v>
      </c>
      <c r="K22" s="31">
        <f>K21+K11</f>
        <v>1550</v>
      </c>
      <c r="L22" s="38"/>
    </row>
  </sheetData>
  <mergeCells count="4">
    <mergeCell ref="A2:A3"/>
    <mergeCell ref="C2:F2"/>
    <mergeCell ref="H2:K2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 день</vt:lpstr>
      <vt:lpstr>2 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  <vt:lpstr>11день</vt:lpstr>
      <vt:lpstr>12день</vt:lpstr>
      <vt:lpstr>13день</vt:lpstr>
      <vt:lpstr>14день</vt:lpstr>
      <vt:lpstr>15день</vt:lpstr>
      <vt:lpstr>16день</vt:lpstr>
      <vt:lpstr>17день</vt:lpstr>
      <vt:lpstr>18день</vt:lpstr>
      <vt:lpstr>19день</vt:lpstr>
      <vt:lpstr>20день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2024-05-21T02:59:07Z</dcterms:modified>
</cp:coreProperties>
</file>