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8_{58DC382A-AF0D-4626-9055-74BA28F05D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I341" i="1" l="1"/>
  <c r="G551" i="1"/>
  <c r="F299" i="1"/>
  <c r="F467" i="1"/>
  <c r="J551" i="1"/>
  <c r="F341" i="1"/>
  <c r="J593" i="1"/>
  <c r="I299" i="1"/>
  <c r="G341" i="1"/>
  <c r="I467" i="1"/>
  <c r="H299" i="1"/>
  <c r="J299" i="1"/>
  <c r="J467" i="1"/>
  <c r="F551" i="1"/>
  <c r="J341" i="1"/>
  <c r="H551" i="1"/>
  <c r="F593" i="1"/>
  <c r="I551" i="1"/>
  <c r="J509" i="1"/>
  <c r="I509" i="1"/>
  <c r="G509" i="1"/>
  <c r="F509" i="1"/>
  <c r="J425" i="1"/>
  <c r="H425" i="1"/>
  <c r="G425" i="1"/>
  <c r="F425" i="1"/>
  <c r="J383" i="1"/>
  <c r="H383" i="1"/>
  <c r="G383" i="1"/>
  <c r="F383" i="1"/>
  <c r="I257" i="1"/>
  <c r="H257" i="1"/>
  <c r="G257" i="1"/>
  <c r="F257" i="1"/>
  <c r="J215" i="1"/>
  <c r="I215" i="1"/>
  <c r="H215" i="1"/>
  <c r="G215" i="1"/>
  <c r="F215" i="1"/>
  <c r="I173" i="1"/>
  <c r="J173" i="1"/>
  <c r="H173" i="1"/>
  <c r="G173" i="1"/>
  <c r="J131" i="1"/>
  <c r="H131" i="1"/>
  <c r="G131" i="1"/>
  <c r="I89" i="1"/>
  <c r="H89" i="1"/>
  <c r="J47" i="1"/>
  <c r="I47" i="1"/>
  <c r="H47" i="1"/>
  <c r="G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H594" i="1" l="1"/>
  <c r="I594" i="1"/>
  <c r="G594" i="1"/>
  <c r="F594" i="1"/>
  <c r="J594" i="1"/>
  <c r="L165" i="1"/>
  <c r="L508" i="1"/>
  <c r="L594" i="1"/>
  <c r="L47" i="1"/>
  <c r="L17" i="1"/>
  <c r="L81" i="1"/>
  <c r="L39" i="1"/>
  <c r="L130" i="1"/>
  <c r="L375" i="1"/>
  <c r="L585" i="1"/>
  <c r="L172" i="1"/>
  <c r="L550" i="1"/>
  <c r="L340" i="1"/>
  <c r="L573" i="1"/>
  <c r="L578" i="1"/>
  <c r="L214" i="1"/>
  <c r="L563" i="1"/>
  <c r="L593" i="1"/>
  <c r="L215" i="1"/>
  <c r="L185" i="1"/>
  <c r="L466" i="1"/>
  <c r="L326" i="1"/>
  <c r="L321" i="1"/>
  <c r="L249" i="1"/>
  <c r="L256" i="1"/>
  <c r="L299" i="1"/>
  <c r="L269" i="1"/>
  <c r="L410" i="1"/>
  <c r="L405" i="1"/>
  <c r="L173" i="1"/>
  <c r="L143" i="1"/>
  <c r="L592" i="1"/>
  <c r="L291" i="1"/>
  <c r="L425" i="1"/>
  <c r="L395" i="1"/>
  <c r="L459" i="1"/>
  <c r="L123" i="1"/>
  <c r="L501" i="1"/>
  <c r="L101" i="1"/>
  <c r="L131" i="1"/>
  <c r="L59" i="1"/>
  <c r="L89" i="1"/>
  <c r="L424" i="1"/>
  <c r="L543" i="1"/>
  <c r="L333" i="1"/>
  <c r="L363" i="1"/>
  <c r="L368" i="1"/>
  <c r="L341" i="1"/>
  <c r="L311" i="1"/>
  <c r="L489" i="1"/>
  <c r="L494" i="1"/>
  <c r="L46" i="1"/>
  <c r="L298" i="1"/>
  <c r="L353" i="1"/>
  <c r="L383" i="1"/>
  <c r="L521" i="1"/>
  <c r="L551" i="1"/>
  <c r="L227" i="1"/>
  <c r="L257" i="1"/>
  <c r="L417" i="1"/>
  <c r="L437" i="1"/>
  <c r="L467" i="1"/>
  <c r="L27" i="1"/>
  <c r="L32" i="1"/>
  <c r="L452" i="1"/>
  <c r="L447" i="1"/>
  <c r="L207" i="1"/>
  <c r="L479" i="1"/>
  <c r="L509" i="1"/>
  <c r="L382" i="1"/>
  <c r="L111" i="1"/>
  <c r="L116" i="1"/>
  <c r="L158" i="1"/>
  <c r="L153" i="1"/>
  <c r="L536" i="1"/>
  <c r="L531" i="1"/>
  <c r="L284" i="1"/>
  <c r="L279" i="1"/>
  <c r="L74" i="1"/>
  <c r="L69" i="1"/>
  <c r="L88" i="1"/>
  <c r="L242" i="1"/>
  <c r="L237" i="1"/>
  <c r="L200" i="1"/>
  <c r="L195" i="1"/>
</calcChain>
</file>

<file path=xl/sharedStrings.xml><?xml version="1.0" encoding="utf-8"?>
<sst xmlns="http://schemas.openxmlformats.org/spreadsheetml/2006/main" count="762" uniqueCount="180">
  <si>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</si>
  <si>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</si>
  <si>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</si>
  <si>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</si>
  <si>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</si>
  <si>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</si>
  <si>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</si>
  <si>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</si>
  <si>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</si>
  <si>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</si>
  <si>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</si>
  <si>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</si>
  <si>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</si>
  <si>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</si>
  <si>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</si>
  <si>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</si>
  <si>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</si>
  <si>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</si>
  <si>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</si>
  <si>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</si>
  <si>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</si>
  <si>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</si>
  <si>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</si>
  <si>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</si>
  <si>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</si>
  <si>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</si>
  <si>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</si>
  <si>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</si>
  <si>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</si>
  <si>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</si>
  <si>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</si>
  <si>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</si>
  <si>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</si>
  <si>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</si>
  <si>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</si>
  <si>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</si>
  <si>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</si>
  <si>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</si>
  <si>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</si>
  <si>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</si>
  <si>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</si>
  <si>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</si>
  <si>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</si>
  <si>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</si>
  <si>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</si>
  <si>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Морткинская СОШ</t>
  </si>
  <si>
    <t>Директор</t>
  </si>
  <si>
    <t>Мурашина О.Г.</t>
  </si>
  <si>
    <t>Каша рисовая жидкая</t>
  </si>
  <si>
    <t>311-2004</t>
  </si>
  <si>
    <t>Какао с молоком</t>
  </si>
  <si>
    <t>496-2013</t>
  </si>
  <si>
    <t>Бутерброд с маслом + хлеб ржаной</t>
  </si>
  <si>
    <t>Яблоко</t>
  </si>
  <si>
    <t>458-2006</t>
  </si>
  <si>
    <t>Йогурт молочный</t>
  </si>
  <si>
    <t>Салат из свежих помидоров</t>
  </si>
  <si>
    <t>22-2013</t>
  </si>
  <si>
    <t>Рассольник " Домашний " с мясом со сметаной</t>
  </si>
  <si>
    <t>131-2004</t>
  </si>
  <si>
    <t>Котлета из мяса с соусом</t>
  </si>
  <si>
    <t>451-2004</t>
  </si>
  <si>
    <t>Каша гречневая вязкая отварная</t>
  </si>
  <si>
    <t>51-2004</t>
  </si>
  <si>
    <t>Сок фруктово - ягодный</t>
  </si>
  <si>
    <t>Хлеб пшеничный</t>
  </si>
  <si>
    <t>Хлеб ржаной</t>
  </si>
  <si>
    <t>Печенье</t>
  </si>
  <si>
    <t>Чай с сахаром</t>
  </si>
  <si>
    <t>Омлет натуральный + кукуруза консервированная</t>
  </si>
  <si>
    <t>340-2004</t>
  </si>
  <si>
    <t>Кофейный напиток</t>
  </si>
  <si>
    <t>501-2013</t>
  </si>
  <si>
    <t>Бутерброд с маслом с сыром + хлеб ржаной</t>
  </si>
  <si>
    <t>Нарезка овощная с маслом растительным</t>
  </si>
  <si>
    <t>Суп гороховый с мясом с гренками</t>
  </si>
  <si>
    <t>139-2004</t>
  </si>
  <si>
    <t>Жаркое по домашнему</t>
  </si>
  <si>
    <t>436-2004</t>
  </si>
  <si>
    <t>Компот из смеси сухофруктов</t>
  </si>
  <si>
    <t>508-2013</t>
  </si>
  <si>
    <t>Булочка домашняя</t>
  </si>
  <si>
    <t>564-2013</t>
  </si>
  <si>
    <t>Суфле творожное с молоком сгущенным</t>
  </si>
  <si>
    <t>365-2004</t>
  </si>
  <si>
    <t>Чай с молоком</t>
  </si>
  <si>
    <t>495-2013</t>
  </si>
  <si>
    <t>Бутерброд с сыром + хлеб ржаной</t>
  </si>
  <si>
    <t>Банан свежий</t>
  </si>
  <si>
    <t>Салат из огурцов с маслом</t>
  </si>
  <si>
    <t>Суп картофельный с рыбными фрикадельками</t>
  </si>
  <si>
    <t>142-2004</t>
  </si>
  <si>
    <t>Котлета полтавская из мяса запеченная с соусом сметанным с томатом</t>
  </si>
  <si>
    <t>427-1996</t>
  </si>
  <si>
    <t>Макаронные изделия отварные</t>
  </si>
  <si>
    <t>516-2004</t>
  </si>
  <si>
    <t>Компот из изюма</t>
  </si>
  <si>
    <t>638-2004</t>
  </si>
  <si>
    <t>Пирожок печеный с картофелем</t>
  </si>
  <si>
    <t>723-1996</t>
  </si>
  <si>
    <t>Суп молочный с крупой</t>
  </si>
  <si>
    <t>164-2013</t>
  </si>
  <si>
    <t>Чай с лимоном</t>
  </si>
  <si>
    <t>686-2004</t>
  </si>
  <si>
    <t>Апельсин</t>
  </si>
  <si>
    <t>Салат из свеклы с сыром</t>
  </si>
  <si>
    <t>55-2013</t>
  </si>
  <si>
    <t>Щи из свежей капусты с картофелем с мясом со сметаной</t>
  </si>
  <si>
    <t>142-2013</t>
  </si>
  <si>
    <t>Курица запеченная " Домашняя "</t>
  </si>
  <si>
    <t>494-2004</t>
  </si>
  <si>
    <t>Рис припущенный</t>
  </si>
  <si>
    <t>512-2004</t>
  </si>
  <si>
    <t>Компот из кураги</t>
  </si>
  <si>
    <t>Булочка " Веснушка "</t>
  </si>
  <si>
    <t>773-2004</t>
  </si>
  <si>
    <t>сладкое</t>
  </si>
  <si>
    <t>Шоколад молочный</t>
  </si>
  <si>
    <t>Каша пшеничная жидкая</t>
  </si>
  <si>
    <t>264-2013</t>
  </si>
  <si>
    <t>Салат овощной с яйцом и маслом растительным</t>
  </si>
  <si>
    <t>Борщ " Сибирский " с мясом со сметаной</t>
  </si>
  <si>
    <t>111-2004</t>
  </si>
  <si>
    <t>Рыба запеченная с маслом</t>
  </si>
  <si>
    <t>310-1996</t>
  </si>
  <si>
    <t>Пюре картофельное</t>
  </si>
  <si>
    <t>520-2004</t>
  </si>
  <si>
    <t>Компот из свежих плодов</t>
  </si>
  <si>
    <t>585-1996</t>
  </si>
  <si>
    <t>Вафли</t>
  </si>
  <si>
    <t>Каша манная жидкая</t>
  </si>
  <si>
    <t>Мандарины свежие</t>
  </si>
  <si>
    <t>Салат из моркови с кукурузой</t>
  </si>
  <si>
    <t>Суп картофельный с макаронными изделиями с курицей</t>
  </si>
  <si>
    <t>140-2004</t>
  </si>
  <si>
    <t>Мясо тушеное с капустой</t>
  </si>
  <si>
    <t>440-2004</t>
  </si>
  <si>
    <t>Каша " Дружба"</t>
  </si>
  <si>
    <t>260-2013</t>
  </si>
  <si>
    <t>Яйцо отварное</t>
  </si>
  <si>
    <t>300-2013</t>
  </si>
  <si>
    <t>Суп из овощей с мясом со сметаной</t>
  </si>
  <si>
    <t>135-2004</t>
  </si>
  <si>
    <t>Тефтели, запеченные в молочном соусе</t>
  </si>
  <si>
    <t>388-2013</t>
  </si>
  <si>
    <t>Запеканка из творога с молоком сгущенным</t>
  </si>
  <si>
    <t>313-2013</t>
  </si>
  <si>
    <t>Суп крестьянский с крупой с мясом со сметаной</t>
  </si>
  <si>
    <t>154-2013</t>
  </si>
  <si>
    <t>Рыба тушеная в томате с овощами</t>
  </si>
  <si>
    <t>374-2004</t>
  </si>
  <si>
    <t>Суп молочный с макаронными изделиями</t>
  </si>
  <si>
    <t>165-2013</t>
  </si>
  <si>
    <t>Бутерброд горячий с сыром и помидорами + хлеб ржаной</t>
  </si>
  <si>
    <t>Салат из капусты белокачанной с морковью</t>
  </si>
  <si>
    <t>Суп картофельный с овощами с мясом со сметаной</t>
  </si>
  <si>
    <t>Печень, тушеная в соусе</t>
  </si>
  <si>
    <t>401-2013</t>
  </si>
  <si>
    <t>510-2004</t>
  </si>
  <si>
    <t>Ватрушка с джемом</t>
  </si>
  <si>
    <t>Каша из овсяных хлопьев " Геркулес " жидкая</t>
  </si>
  <si>
    <t>Рассольник ленинградский с курицей со сметаной</t>
  </si>
  <si>
    <t>132-2004</t>
  </si>
  <si>
    <t>Котлета по - хлыновски</t>
  </si>
  <si>
    <t>454-2004</t>
  </si>
  <si>
    <t>Капуста тушеная</t>
  </si>
  <si>
    <t>423-2013</t>
  </si>
  <si>
    <t>Сырники из творога запеченные с молоком сгущенным</t>
  </si>
  <si>
    <t>Каша кукурузная жидкая</t>
  </si>
  <si>
    <t>Яйцо отварное + огурец соленый</t>
  </si>
  <si>
    <t>Уха с крупой</t>
  </si>
  <si>
    <t>152-2013</t>
  </si>
  <si>
    <t>Курица, в соусе с томатом</t>
  </si>
  <si>
    <t>405-2013</t>
  </si>
  <si>
    <t>Каша ячневая жидкая</t>
  </si>
  <si>
    <t>Нарезка овощная</t>
  </si>
  <si>
    <t>Свекольник с мясом со сметаной</t>
  </si>
  <si>
    <t>34-2004</t>
  </si>
  <si>
    <t>Гречка по - купечески с мясом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</si>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</sst>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4" sqref="E30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45</v>
      </c>
      <c r="D1" s="66"/>
      <c r="E1" s="66"/>
      <c r="F1" s="13" t="s">
        <v>16</v>
      </c>
      <c r="G1" s="2" t="s">
        <v>17</v>
      </c>
      <c r="H1" s="67" t="s">
        <v>46</v>
      </c>
      <c r="I1" s="67"/>
      <c r="J1" s="67"/>
      <c r="K1" s="67"/>
    </row>
    <row r="2" spans="1:12" ht="17.399999999999999" x14ac:dyDescent="0.25">
      <c r="A2" s="43" t="s">
        <v>6</v>
      </c>
      <c r="C2" s="2"/>
      <c r="G2" s="2" t="s">
        <v>18</v>
      </c>
      <c r="H2" s="67" t="s">
        <v>47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27</v>
      </c>
      <c r="I3" s="55">
        <v>6</v>
      </c>
      <c r="J3" s="56">
        <v>2025</v>
      </c>
      <c r="K3" s="1"/>
    </row>
    <row r="4" spans="1:12" ht="13.8" thickBot="1" x14ac:dyDescent="0.3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205</v>
      </c>
      <c r="G6" s="48">
        <v>6.4</v>
      </c>
      <c r="H6" s="48">
        <v>7.2</v>
      </c>
      <c r="I6" s="48">
        <v>27</v>
      </c>
      <c r="J6" s="48">
        <v>198</v>
      </c>
      <c r="K6" s="49" t="s">
        <v>49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3.8</v>
      </c>
      <c r="H8" s="51">
        <v>3.5</v>
      </c>
      <c r="I8" s="51">
        <v>25</v>
      </c>
      <c r="J8" s="51">
        <v>147</v>
      </c>
      <c r="K8" s="52" t="s">
        <v>51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52</v>
      </c>
      <c r="F9" s="51">
        <v>50</v>
      </c>
      <c r="G9" s="51">
        <v>2.2999999999999998</v>
      </c>
      <c r="H9" s="51">
        <v>7.4</v>
      </c>
      <c r="I9" s="51">
        <v>16.5</v>
      </c>
      <c r="J9" s="51">
        <v>145</v>
      </c>
      <c r="K9" s="58"/>
      <c r="L9" s="51"/>
    </row>
    <row r="10" spans="1:12" ht="14.4" x14ac:dyDescent="0.3">
      <c r="A10" s="25"/>
      <c r="B10" s="16"/>
      <c r="C10" s="11"/>
      <c r="D10" s="7" t="s">
        <v>24</v>
      </c>
      <c r="E10" s="50" t="s">
        <v>53</v>
      </c>
      <c r="F10" s="51">
        <v>114</v>
      </c>
      <c r="G10" s="51">
        <v>0.4</v>
      </c>
      <c r="H10" s="51">
        <v>0.4</v>
      </c>
      <c r="I10" s="51">
        <v>9.6999999999999993</v>
      </c>
      <c r="J10" s="51">
        <v>48</v>
      </c>
      <c r="K10" s="52" t="s">
        <v>54</v>
      </c>
      <c r="L10" s="51"/>
    </row>
    <row r="11" spans="1:12" ht="14.4" x14ac:dyDescent="0.3">
      <c r="A11" s="25"/>
      <c r="B11" s="16"/>
      <c r="C11" s="11"/>
      <c r="D11" s="59" t="s">
        <v>38</v>
      </c>
      <c r="E11" s="50" t="s">
        <v>55</v>
      </c>
      <c r="F11" s="51">
        <v>100</v>
      </c>
      <c r="G11" s="51">
        <v>7.7</v>
      </c>
      <c r="H11" s="51">
        <v>8.6999999999999993</v>
      </c>
      <c r="I11" s="51">
        <v>9.1999999999999993</v>
      </c>
      <c r="J11" s="51">
        <v>146</v>
      </c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669</v>
      </c>
      <c r="G13" s="21">
        <f t="shared" ref="G13:J13" si="0">SUM(G6:G12)</f>
        <v>20.6</v>
      </c>
      <c r="H13" s="21">
        <f t="shared" si="0"/>
        <v>27.2</v>
      </c>
      <c r="I13" s="21">
        <f t="shared" si="0"/>
        <v>87.4</v>
      </c>
      <c r="J13" s="21">
        <f t="shared" si="0"/>
        <v>684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56</v>
      </c>
      <c r="F18" s="51">
        <v>100</v>
      </c>
      <c r="G18" s="51">
        <v>1.2</v>
      </c>
      <c r="H18" s="51">
        <v>5.0999999999999996</v>
      </c>
      <c r="I18" s="51">
        <v>4.0999999999999996</v>
      </c>
      <c r="J18" s="51">
        <v>67</v>
      </c>
      <c r="K18" s="52" t="s">
        <v>57</v>
      </c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58</v>
      </c>
      <c r="F19" s="51">
        <v>270</v>
      </c>
      <c r="G19" s="51">
        <v>5.3</v>
      </c>
      <c r="H19" s="51">
        <v>5.8</v>
      </c>
      <c r="I19" s="51">
        <v>12.2</v>
      </c>
      <c r="J19" s="51">
        <v>122</v>
      </c>
      <c r="K19" s="52" t="s">
        <v>59</v>
      </c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60</v>
      </c>
      <c r="F20" s="51">
        <v>130</v>
      </c>
      <c r="G20" s="51">
        <v>12.4</v>
      </c>
      <c r="H20" s="51">
        <v>12.6</v>
      </c>
      <c r="I20" s="51">
        <v>15.8</v>
      </c>
      <c r="J20" s="51">
        <v>226</v>
      </c>
      <c r="K20" s="52" t="s">
        <v>61</v>
      </c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62</v>
      </c>
      <c r="F21" s="51">
        <v>180</v>
      </c>
      <c r="G21" s="51">
        <v>4.8</v>
      </c>
      <c r="H21" s="51">
        <v>6.1</v>
      </c>
      <c r="I21" s="51">
        <v>29.2</v>
      </c>
      <c r="J21" s="51">
        <v>191</v>
      </c>
      <c r="K21" s="52" t="s">
        <v>63</v>
      </c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64</v>
      </c>
      <c r="F22" s="51">
        <v>200</v>
      </c>
      <c r="G22" s="51">
        <v>0.5</v>
      </c>
      <c r="H22" s="51">
        <v>0</v>
      </c>
      <c r="I22" s="51">
        <v>34</v>
      </c>
      <c r="J22" s="51">
        <v>138</v>
      </c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 t="s">
        <v>65</v>
      </c>
      <c r="F23" s="51">
        <v>50</v>
      </c>
      <c r="G23" s="51">
        <v>1</v>
      </c>
      <c r="H23" s="51">
        <v>0.5</v>
      </c>
      <c r="I23" s="51">
        <v>22</v>
      </c>
      <c r="J23" s="51">
        <v>97</v>
      </c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 t="s">
        <v>66</v>
      </c>
      <c r="F24" s="51">
        <v>30</v>
      </c>
      <c r="G24" s="51">
        <v>0.7</v>
      </c>
      <c r="H24" s="51">
        <v>0.4</v>
      </c>
      <c r="I24" s="51">
        <v>11.3</v>
      </c>
      <c r="J24" s="51">
        <v>51</v>
      </c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960</v>
      </c>
      <c r="G27" s="21">
        <f t="shared" ref="G27:J27" si="3">SUM(G18:G26)</f>
        <v>25.9</v>
      </c>
      <c r="H27" s="21">
        <f t="shared" si="3"/>
        <v>30.5</v>
      </c>
      <c r="I27" s="21">
        <f t="shared" si="3"/>
        <v>128.6</v>
      </c>
      <c r="J27" s="21">
        <f t="shared" si="3"/>
        <v>892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67</v>
      </c>
      <c r="F28" s="51">
        <v>100</v>
      </c>
      <c r="G28" s="51">
        <v>20.399999999999999</v>
      </c>
      <c r="H28" s="51">
        <v>15.4</v>
      </c>
      <c r="I28" s="51">
        <v>51.4</v>
      </c>
      <c r="J28" s="51">
        <v>426</v>
      </c>
      <c r="K28" s="52"/>
      <c r="L28" s="51"/>
    </row>
    <row r="29" spans="1:12" ht="14.4" x14ac:dyDescent="0.3">
      <c r="A29" s="25"/>
      <c r="B29" s="16"/>
      <c r="C29" s="11"/>
      <c r="D29" s="7" t="s">
        <v>22</v>
      </c>
      <c r="E29" s="50" t="s">
        <v>68</v>
      </c>
      <c r="F29" s="51">
        <v>200</v>
      </c>
      <c r="G29" s="51">
        <v>0.1</v>
      </c>
      <c r="H29" s="51">
        <v>0</v>
      </c>
      <c r="I29" s="51">
        <v>12.6</v>
      </c>
      <c r="J29" s="51">
        <v>51</v>
      </c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20.5</v>
      </c>
      <c r="H32" s="21">
        <f t="shared" si="4"/>
        <v>15.4</v>
      </c>
      <c r="I32" s="21">
        <f t="shared" si="4"/>
        <v>64</v>
      </c>
      <c r="J32" s="21">
        <f t="shared" si="4"/>
        <v>477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1929</v>
      </c>
      <c r="G47" s="34">
        <f t="shared" ref="G47:J47" si="7">G13+G17+G27+G32+G39+G46</f>
        <v>67</v>
      </c>
      <c r="H47" s="34">
        <f t="shared" si="7"/>
        <v>73.100000000000009</v>
      </c>
      <c r="I47" s="34">
        <f t="shared" si="7"/>
        <v>280</v>
      </c>
      <c r="J47" s="34">
        <f t="shared" si="7"/>
        <v>2053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69</v>
      </c>
      <c r="F48" s="48">
        <v>300</v>
      </c>
      <c r="G48" s="48">
        <v>24.2</v>
      </c>
      <c r="H48" s="48">
        <v>20.8</v>
      </c>
      <c r="I48" s="48">
        <v>11.2</v>
      </c>
      <c r="J48" s="48">
        <v>321</v>
      </c>
      <c r="K48" s="49" t="s">
        <v>70</v>
      </c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71</v>
      </c>
      <c r="F50" s="51">
        <v>200</v>
      </c>
      <c r="G50" s="51">
        <v>3.2</v>
      </c>
      <c r="H50" s="51">
        <v>2.7</v>
      </c>
      <c r="I50" s="51">
        <v>15.9</v>
      </c>
      <c r="J50" s="51">
        <v>101</v>
      </c>
      <c r="K50" s="52" t="s">
        <v>72</v>
      </c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73</v>
      </c>
      <c r="F51" s="51">
        <v>55</v>
      </c>
      <c r="G51" s="51">
        <v>4.8</v>
      </c>
      <c r="H51" s="51">
        <v>10</v>
      </c>
      <c r="I51" s="51">
        <v>18.3</v>
      </c>
      <c r="J51" s="51">
        <v>181</v>
      </c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555</v>
      </c>
      <c r="G55" s="21">
        <f t="shared" ref="G55" si="8">SUM(G48:G54)</f>
        <v>32.199999999999996</v>
      </c>
      <c r="H55" s="21">
        <f t="shared" ref="H55" si="9">SUM(H48:H54)</f>
        <v>33.5</v>
      </c>
      <c r="I55" s="21">
        <f t="shared" ref="I55" si="10">SUM(I48:I54)</f>
        <v>45.400000000000006</v>
      </c>
      <c r="J55" s="21">
        <f t="shared" ref="J55" si="11">SUM(J48:J54)</f>
        <v>603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74</v>
      </c>
      <c r="F60" s="51">
        <v>100</v>
      </c>
      <c r="G60" s="51">
        <v>0.9</v>
      </c>
      <c r="H60" s="51">
        <v>5</v>
      </c>
      <c r="I60" s="51">
        <v>3.1</v>
      </c>
      <c r="J60" s="51">
        <v>61</v>
      </c>
      <c r="K60" s="58"/>
      <c r="L60" s="51"/>
    </row>
    <row r="61" spans="1:12" ht="14.4" x14ac:dyDescent="0.3">
      <c r="A61" s="15"/>
      <c r="B61" s="16"/>
      <c r="C61" s="11"/>
      <c r="D61" s="7" t="s">
        <v>28</v>
      </c>
      <c r="E61" s="50" t="s">
        <v>75</v>
      </c>
      <c r="F61" s="51">
        <v>285</v>
      </c>
      <c r="G61" s="51">
        <v>9.9</v>
      </c>
      <c r="H61" s="51">
        <v>6.7</v>
      </c>
      <c r="I61" s="51">
        <v>31.8</v>
      </c>
      <c r="J61" s="51">
        <v>227</v>
      </c>
      <c r="K61" s="52" t="s">
        <v>76</v>
      </c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77</v>
      </c>
      <c r="F62" s="51">
        <v>250</v>
      </c>
      <c r="G62" s="51">
        <v>14.2</v>
      </c>
      <c r="H62" s="51">
        <v>15.9</v>
      </c>
      <c r="I62" s="51">
        <v>29.9</v>
      </c>
      <c r="J62" s="51">
        <v>335</v>
      </c>
      <c r="K62" s="52" t="s">
        <v>78</v>
      </c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 t="s">
        <v>79</v>
      </c>
      <c r="F64" s="51">
        <v>200</v>
      </c>
      <c r="G64" s="51">
        <v>0.5</v>
      </c>
      <c r="H64" s="51">
        <v>0</v>
      </c>
      <c r="I64" s="51">
        <v>18.8</v>
      </c>
      <c r="J64" s="51">
        <v>77</v>
      </c>
      <c r="K64" s="52" t="s">
        <v>80</v>
      </c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 t="s">
        <v>66</v>
      </c>
      <c r="F66" s="51">
        <v>50</v>
      </c>
      <c r="G66" s="51">
        <v>1.1000000000000001</v>
      </c>
      <c r="H66" s="51">
        <v>0.6</v>
      </c>
      <c r="I66" s="51">
        <v>18.899999999999999</v>
      </c>
      <c r="J66" s="51">
        <v>86</v>
      </c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885</v>
      </c>
      <c r="G69" s="21">
        <f t="shared" ref="G69" si="18">SUM(G60:G68)</f>
        <v>26.6</v>
      </c>
      <c r="H69" s="21">
        <f t="shared" ref="H69" si="19">SUM(H60:H68)</f>
        <v>28.200000000000003</v>
      </c>
      <c r="I69" s="21">
        <f t="shared" ref="I69" si="20">SUM(I60:I68)</f>
        <v>102.5</v>
      </c>
      <c r="J69" s="21">
        <f t="shared" ref="J69" si="21">SUM(J60:J68)</f>
        <v>786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81</v>
      </c>
      <c r="F70" s="51">
        <v>100</v>
      </c>
      <c r="G70" s="51">
        <v>3.8</v>
      </c>
      <c r="H70" s="51">
        <v>7.8</v>
      </c>
      <c r="I70" s="51">
        <v>41</v>
      </c>
      <c r="J70" s="51">
        <v>249</v>
      </c>
      <c r="K70" s="52" t="s">
        <v>82</v>
      </c>
      <c r="L70" s="51"/>
    </row>
    <row r="71" spans="1:12" ht="14.4" x14ac:dyDescent="0.3">
      <c r="A71" s="15"/>
      <c r="B71" s="16"/>
      <c r="C71" s="11"/>
      <c r="D71" s="12" t="s">
        <v>31</v>
      </c>
      <c r="E71" s="50" t="s">
        <v>68</v>
      </c>
      <c r="F71" s="51">
        <v>200</v>
      </c>
      <c r="G71" s="51">
        <v>0.1</v>
      </c>
      <c r="H71" s="51">
        <v>0</v>
      </c>
      <c r="I71" s="51">
        <v>12.6</v>
      </c>
      <c r="J71" s="51">
        <v>51</v>
      </c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3.9</v>
      </c>
      <c r="H74" s="21">
        <f t="shared" ref="H74" si="24">SUM(H70:H73)</f>
        <v>7.8</v>
      </c>
      <c r="I74" s="21">
        <f t="shared" ref="I74" si="25">SUM(I70:I73)</f>
        <v>53.6</v>
      </c>
      <c r="J74" s="21">
        <f t="shared" ref="J74" si="26">SUM(J70:J73)</f>
        <v>300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1740</v>
      </c>
      <c r="G89" s="34">
        <f t="shared" ref="G89" si="38">G55+G59+G69+G74+G81+G88</f>
        <v>62.699999999999996</v>
      </c>
      <c r="H89" s="34">
        <f t="shared" ref="H89" si="39">H55+H59+H69+H74+H81+H88</f>
        <v>69.5</v>
      </c>
      <c r="I89" s="34">
        <f t="shared" ref="I89" si="40">I55+I59+I69+I74+I81+I88</f>
        <v>201.5</v>
      </c>
      <c r="J89" s="34">
        <f t="shared" ref="J89" si="41">J55+J59+J69+J74+J81+J88</f>
        <v>1689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83</v>
      </c>
      <c r="F90" s="48">
        <v>195</v>
      </c>
      <c r="G90" s="48">
        <v>17.3</v>
      </c>
      <c r="H90" s="48">
        <v>6.8</v>
      </c>
      <c r="I90" s="48">
        <v>39.4</v>
      </c>
      <c r="J90" s="48">
        <v>288</v>
      </c>
      <c r="K90" s="49" t="s">
        <v>84</v>
      </c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85</v>
      </c>
      <c r="F92" s="51">
        <v>200</v>
      </c>
      <c r="G92" s="51">
        <v>2.8</v>
      </c>
      <c r="H92" s="51">
        <v>2.5</v>
      </c>
      <c r="I92" s="51">
        <v>19.899999999999999</v>
      </c>
      <c r="J92" s="51">
        <v>113</v>
      </c>
      <c r="K92" s="52" t="s">
        <v>86</v>
      </c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87</v>
      </c>
      <c r="F93" s="51">
        <v>65</v>
      </c>
      <c r="G93" s="51">
        <v>6.8</v>
      </c>
      <c r="H93" s="51">
        <v>4.4000000000000004</v>
      </c>
      <c r="I93" s="51">
        <v>22.5</v>
      </c>
      <c r="J93" s="51">
        <v>156</v>
      </c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 t="s">
        <v>88</v>
      </c>
      <c r="F94" s="51">
        <v>146</v>
      </c>
      <c r="G94" s="51">
        <v>2.1</v>
      </c>
      <c r="H94" s="51">
        <v>0.3</v>
      </c>
      <c r="I94" s="51">
        <v>30.5</v>
      </c>
      <c r="J94" s="51">
        <v>133</v>
      </c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606</v>
      </c>
      <c r="G97" s="21">
        <f t="shared" ref="G97" si="43">SUM(G90:G96)</f>
        <v>29.000000000000004</v>
      </c>
      <c r="H97" s="21">
        <f t="shared" ref="H97" si="44">SUM(H90:H96)</f>
        <v>14.000000000000002</v>
      </c>
      <c r="I97" s="21">
        <f t="shared" ref="I97" si="45">SUM(I90:I96)</f>
        <v>112.3</v>
      </c>
      <c r="J97" s="21">
        <f t="shared" ref="J97" si="46">SUM(J90:J96)</f>
        <v>690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89</v>
      </c>
      <c r="F102" s="51">
        <v>100</v>
      </c>
      <c r="G102" s="51">
        <v>0.9</v>
      </c>
      <c r="H102" s="51">
        <v>5.0999999999999996</v>
      </c>
      <c r="I102" s="51">
        <v>1.2</v>
      </c>
      <c r="J102" s="51">
        <v>54</v>
      </c>
      <c r="K102" s="58"/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90</v>
      </c>
      <c r="F103" s="51">
        <v>350</v>
      </c>
      <c r="G103" s="51">
        <v>14.5</v>
      </c>
      <c r="H103" s="51">
        <v>7.2</v>
      </c>
      <c r="I103" s="51">
        <v>21.7</v>
      </c>
      <c r="J103" s="51">
        <v>209</v>
      </c>
      <c r="K103" s="52" t="s">
        <v>91</v>
      </c>
      <c r="L103" s="51"/>
    </row>
    <row r="104" spans="1:12" ht="26.4" x14ac:dyDescent="0.3">
      <c r="A104" s="25"/>
      <c r="B104" s="16"/>
      <c r="C104" s="11"/>
      <c r="D104" s="7" t="s">
        <v>29</v>
      </c>
      <c r="E104" s="50" t="s">
        <v>92</v>
      </c>
      <c r="F104" s="51">
        <v>120</v>
      </c>
      <c r="G104" s="51">
        <v>12.5</v>
      </c>
      <c r="H104" s="51">
        <v>13.2</v>
      </c>
      <c r="I104" s="51">
        <v>8.6</v>
      </c>
      <c r="J104" s="51">
        <v>203</v>
      </c>
      <c r="K104" s="52" t="s">
        <v>93</v>
      </c>
      <c r="L104" s="51"/>
    </row>
    <row r="105" spans="1:12" ht="14.4" x14ac:dyDescent="0.3">
      <c r="A105" s="25"/>
      <c r="B105" s="16"/>
      <c r="C105" s="11"/>
      <c r="D105" s="7" t="s">
        <v>30</v>
      </c>
      <c r="E105" s="50" t="s">
        <v>94</v>
      </c>
      <c r="F105" s="51">
        <v>180</v>
      </c>
      <c r="G105" s="51">
        <v>4.2</v>
      </c>
      <c r="H105" s="51">
        <v>5.9</v>
      </c>
      <c r="I105" s="51">
        <v>44.2</v>
      </c>
      <c r="J105" s="51">
        <v>247</v>
      </c>
      <c r="K105" s="52" t="s">
        <v>95</v>
      </c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96</v>
      </c>
      <c r="F106" s="51">
        <v>200</v>
      </c>
      <c r="G106" s="51">
        <v>0.7</v>
      </c>
      <c r="H106" s="51">
        <v>0</v>
      </c>
      <c r="I106" s="51">
        <v>26.5</v>
      </c>
      <c r="J106" s="51">
        <v>109</v>
      </c>
      <c r="K106" s="52" t="s">
        <v>97</v>
      </c>
      <c r="L106" s="51"/>
    </row>
    <row r="107" spans="1:12" ht="14.4" x14ac:dyDescent="0.3">
      <c r="A107" s="25"/>
      <c r="B107" s="16"/>
      <c r="C107" s="11"/>
      <c r="D107" s="7" t="s">
        <v>32</v>
      </c>
      <c r="E107" s="50" t="s">
        <v>65</v>
      </c>
      <c r="F107" s="51">
        <v>40</v>
      </c>
      <c r="G107" s="51">
        <v>0.8</v>
      </c>
      <c r="H107" s="51">
        <v>0.4</v>
      </c>
      <c r="I107" s="51">
        <v>17.600000000000001</v>
      </c>
      <c r="J107" s="51">
        <v>77</v>
      </c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 t="s">
        <v>66</v>
      </c>
      <c r="F108" s="51">
        <v>40</v>
      </c>
      <c r="G108" s="51">
        <v>0.9</v>
      </c>
      <c r="H108" s="51">
        <v>0.5</v>
      </c>
      <c r="I108" s="51">
        <v>15.1</v>
      </c>
      <c r="J108" s="51">
        <v>69</v>
      </c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1030</v>
      </c>
      <c r="G111" s="21">
        <f t="shared" ref="G111" si="52">SUM(G102:G110)</f>
        <v>34.5</v>
      </c>
      <c r="H111" s="21">
        <f t="shared" ref="H111" si="53">SUM(H102:H110)</f>
        <v>32.299999999999997</v>
      </c>
      <c r="I111" s="21">
        <f t="shared" ref="I111" si="54">SUM(I102:I110)</f>
        <v>134.9</v>
      </c>
      <c r="J111" s="21">
        <f t="shared" ref="J111" si="55">SUM(J102:J110)</f>
        <v>968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98</v>
      </c>
      <c r="F112" s="51">
        <v>100</v>
      </c>
      <c r="G112" s="51">
        <v>5.2</v>
      </c>
      <c r="H112" s="51">
        <v>3.5</v>
      </c>
      <c r="I112" s="51">
        <v>46.5</v>
      </c>
      <c r="J112" s="51">
        <v>249</v>
      </c>
      <c r="K112" s="52" t="s">
        <v>99</v>
      </c>
      <c r="L112" s="51"/>
    </row>
    <row r="113" spans="1:12" ht="14.4" x14ac:dyDescent="0.3">
      <c r="A113" s="25"/>
      <c r="B113" s="16"/>
      <c r="C113" s="11"/>
      <c r="D113" s="12" t="s">
        <v>31</v>
      </c>
      <c r="E113" s="50" t="s">
        <v>68</v>
      </c>
      <c r="F113" s="51">
        <v>200</v>
      </c>
      <c r="G113" s="51">
        <v>0.1</v>
      </c>
      <c r="H113" s="51">
        <v>0</v>
      </c>
      <c r="I113" s="51">
        <v>12.6</v>
      </c>
      <c r="J113" s="51">
        <v>51</v>
      </c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5.3</v>
      </c>
      <c r="H116" s="21">
        <f t="shared" ref="H116" si="58">SUM(H112:H115)</f>
        <v>3.5</v>
      </c>
      <c r="I116" s="21">
        <f t="shared" ref="I116" si="59">SUM(I112:I115)</f>
        <v>59.1</v>
      </c>
      <c r="J116" s="21">
        <f t="shared" ref="J116" si="60">SUM(J112:J115)</f>
        <v>300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1936</v>
      </c>
      <c r="G131" s="34">
        <f t="shared" ref="G131" si="72">G97+G101+G111+G116+G123+G130</f>
        <v>68.8</v>
      </c>
      <c r="H131" s="34">
        <f t="shared" ref="H131" si="73">H97+H101+H111+H116+H123+H130</f>
        <v>49.8</v>
      </c>
      <c r="I131" s="34">
        <f t="shared" ref="I131" si="74">I97+I101+I111+I116+I123+I130</f>
        <v>306.3</v>
      </c>
      <c r="J131" s="34">
        <f t="shared" ref="J131" si="75">J97+J101+J111+J116+J123+J130</f>
        <v>1958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100</v>
      </c>
      <c r="F132" s="48">
        <v>250</v>
      </c>
      <c r="G132" s="48">
        <v>5.9</v>
      </c>
      <c r="H132" s="48">
        <v>8.9</v>
      </c>
      <c r="I132" s="48">
        <v>25.8</v>
      </c>
      <c r="J132" s="48">
        <v>207</v>
      </c>
      <c r="K132" s="49" t="s">
        <v>101</v>
      </c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102</v>
      </c>
      <c r="F134" s="51">
        <v>205</v>
      </c>
      <c r="G134" s="51">
        <v>0.1</v>
      </c>
      <c r="H134" s="51">
        <v>0</v>
      </c>
      <c r="I134" s="51">
        <v>15.5</v>
      </c>
      <c r="J134" s="51">
        <v>62</v>
      </c>
      <c r="K134" s="52" t="s">
        <v>103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52</v>
      </c>
      <c r="F135" s="51">
        <v>50</v>
      </c>
      <c r="G135" s="51">
        <v>2.4</v>
      </c>
      <c r="H135" s="51">
        <v>7.3</v>
      </c>
      <c r="I135" s="51">
        <v>17.5</v>
      </c>
      <c r="J135" s="51">
        <v>146</v>
      </c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 t="s">
        <v>104</v>
      </c>
      <c r="F136" s="51">
        <v>386</v>
      </c>
      <c r="G136" s="51">
        <v>3.5</v>
      </c>
      <c r="H136" s="51">
        <v>0.7</v>
      </c>
      <c r="I136" s="51">
        <v>31.2</v>
      </c>
      <c r="J136" s="51">
        <v>139</v>
      </c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891</v>
      </c>
      <c r="G139" s="21">
        <f t="shared" ref="G139" si="77">SUM(G132:G138)</f>
        <v>11.9</v>
      </c>
      <c r="H139" s="21">
        <f t="shared" ref="H139" si="78">SUM(H132:H138)</f>
        <v>16.899999999999999</v>
      </c>
      <c r="I139" s="21">
        <f t="shared" ref="I139" si="79">SUM(I132:I138)</f>
        <v>90</v>
      </c>
      <c r="J139" s="21">
        <f t="shared" ref="J139" si="80">SUM(J132:J138)</f>
        <v>554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105</v>
      </c>
      <c r="F144" s="51">
        <v>100</v>
      </c>
      <c r="G144" s="51">
        <v>7.3</v>
      </c>
      <c r="H144" s="51">
        <v>8.1999999999999993</v>
      </c>
      <c r="I144" s="51">
        <v>10.199999999999999</v>
      </c>
      <c r="J144" s="51">
        <v>144</v>
      </c>
      <c r="K144" s="52" t="s">
        <v>106</v>
      </c>
      <c r="L144" s="51"/>
    </row>
    <row r="145" spans="1:12" ht="26.4" x14ac:dyDescent="0.3">
      <c r="A145" s="25"/>
      <c r="B145" s="16"/>
      <c r="C145" s="11"/>
      <c r="D145" s="7" t="s">
        <v>28</v>
      </c>
      <c r="E145" s="50" t="s">
        <v>107</v>
      </c>
      <c r="F145" s="51">
        <v>270</v>
      </c>
      <c r="G145" s="51">
        <v>6.1</v>
      </c>
      <c r="H145" s="51">
        <v>7.2</v>
      </c>
      <c r="I145" s="51">
        <v>7.8</v>
      </c>
      <c r="J145" s="51">
        <v>120</v>
      </c>
      <c r="K145" s="52" t="s">
        <v>108</v>
      </c>
      <c r="L145" s="51"/>
    </row>
    <row r="146" spans="1:12" ht="14.4" x14ac:dyDescent="0.3">
      <c r="A146" s="25"/>
      <c r="B146" s="16"/>
      <c r="C146" s="11"/>
      <c r="D146" s="7" t="s">
        <v>29</v>
      </c>
      <c r="E146" s="50" t="s">
        <v>109</v>
      </c>
      <c r="F146" s="51">
        <v>90</v>
      </c>
      <c r="G146" s="51">
        <v>14.6</v>
      </c>
      <c r="H146" s="51">
        <v>12</v>
      </c>
      <c r="I146" s="51">
        <v>0.6</v>
      </c>
      <c r="J146" s="51">
        <v>169</v>
      </c>
      <c r="K146" s="52" t="s">
        <v>110</v>
      </c>
      <c r="L146" s="51"/>
    </row>
    <row r="147" spans="1:12" ht="14.4" x14ac:dyDescent="0.3">
      <c r="A147" s="25"/>
      <c r="B147" s="16"/>
      <c r="C147" s="11"/>
      <c r="D147" s="7" t="s">
        <v>30</v>
      </c>
      <c r="E147" s="50" t="s">
        <v>111</v>
      </c>
      <c r="F147" s="51">
        <v>150</v>
      </c>
      <c r="G147" s="51">
        <v>3.1</v>
      </c>
      <c r="H147" s="51">
        <v>3.8</v>
      </c>
      <c r="I147" s="51">
        <v>25.4</v>
      </c>
      <c r="J147" s="51">
        <v>148</v>
      </c>
      <c r="K147" s="52" t="s">
        <v>112</v>
      </c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113</v>
      </c>
      <c r="F148" s="51">
        <v>200</v>
      </c>
      <c r="G148" s="51">
        <v>0.6</v>
      </c>
      <c r="H148" s="51">
        <v>0</v>
      </c>
      <c r="I148" s="51">
        <v>18.7</v>
      </c>
      <c r="J148" s="51">
        <v>77</v>
      </c>
      <c r="K148" s="52" t="s">
        <v>97</v>
      </c>
      <c r="L148" s="51"/>
    </row>
    <row r="149" spans="1:12" ht="14.4" x14ac:dyDescent="0.3">
      <c r="A149" s="25"/>
      <c r="B149" s="16"/>
      <c r="C149" s="11"/>
      <c r="D149" s="7" t="s">
        <v>32</v>
      </c>
      <c r="E149" s="50" t="s">
        <v>65</v>
      </c>
      <c r="F149" s="51">
        <v>70</v>
      </c>
      <c r="G149" s="51">
        <v>1.4</v>
      </c>
      <c r="H149" s="51">
        <v>0.7</v>
      </c>
      <c r="I149" s="51">
        <v>30.8</v>
      </c>
      <c r="J149" s="51">
        <v>135</v>
      </c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 t="s">
        <v>66</v>
      </c>
      <c r="F150" s="51">
        <v>50</v>
      </c>
      <c r="G150" s="51">
        <v>1.1000000000000001</v>
      </c>
      <c r="H150" s="51">
        <v>0.6</v>
      </c>
      <c r="I150" s="51">
        <v>18.899999999999999</v>
      </c>
      <c r="J150" s="51">
        <v>86</v>
      </c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930</v>
      </c>
      <c r="G153" s="21">
        <f t="shared" ref="G153" si="87">SUM(G144:G152)</f>
        <v>34.200000000000003</v>
      </c>
      <c r="H153" s="21">
        <f t="shared" ref="H153" si="88">SUM(H144:H152)</f>
        <v>32.5</v>
      </c>
      <c r="I153" s="21">
        <f t="shared" ref="I153" si="89">SUM(I144:I152)</f>
        <v>112.4</v>
      </c>
      <c r="J153" s="21">
        <f t="shared" ref="J153" si="90">SUM(J144:J152)</f>
        <v>879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114</v>
      </c>
      <c r="F154" s="51">
        <v>70</v>
      </c>
      <c r="G154" s="51">
        <v>6.3</v>
      </c>
      <c r="H154" s="51">
        <v>4.9000000000000004</v>
      </c>
      <c r="I154" s="51">
        <v>43.5</v>
      </c>
      <c r="J154" s="51">
        <v>247</v>
      </c>
      <c r="K154" s="52" t="s">
        <v>115</v>
      </c>
      <c r="L154" s="51"/>
    </row>
    <row r="155" spans="1:12" ht="14.4" x14ac:dyDescent="0.3">
      <c r="A155" s="25"/>
      <c r="B155" s="16"/>
      <c r="C155" s="11"/>
      <c r="D155" s="12" t="s">
        <v>31</v>
      </c>
      <c r="E155" s="50" t="s">
        <v>68</v>
      </c>
      <c r="F155" s="51">
        <v>200</v>
      </c>
      <c r="G155" s="51">
        <v>0.1</v>
      </c>
      <c r="H155" s="51">
        <v>0</v>
      </c>
      <c r="I155" s="51">
        <v>12.6</v>
      </c>
      <c r="J155" s="51">
        <v>51</v>
      </c>
      <c r="K155" s="52"/>
      <c r="L155" s="51"/>
    </row>
    <row r="156" spans="1:12" ht="14.4" x14ac:dyDescent="0.3">
      <c r="A156" s="25"/>
      <c r="B156" s="16"/>
      <c r="C156" s="11"/>
      <c r="D156" s="6" t="s">
        <v>116</v>
      </c>
      <c r="E156" s="50" t="s">
        <v>117</v>
      </c>
      <c r="F156" s="51">
        <v>50</v>
      </c>
      <c r="G156" s="51">
        <v>3.5</v>
      </c>
      <c r="H156" s="51">
        <v>17</v>
      </c>
      <c r="I156" s="51">
        <v>27</v>
      </c>
      <c r="J156" s="51">
        <v>275</v>
      </c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320</v>
      </c>
      <c r="G158" s="21">
        <f t="shared" ref="G158" si="92">SUM(G154:G157)</f>
        <v>9.8999999999999986</v>
      </c>
      <c r="H158" s="21">
        <f t="shared" ref="H158" si="93">SUM(H154:H157)</f>
        <v>21.9</v>
      </c>
      <c r="I158" s="21">
        <f t="shared" ref="I158" si="94">SUM(I154:I157)</f>
        <v>83.1</v>
      </c>
      <c r="J158" s="21">
        <f t="shared" ref="J158" si="95">SUM(J154:J157)</f>
        <v>573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2141</v>
      </c>
      <c r="G173" s="34">
        <f t="shared" ref="G173" si="107">G139+G143+G153+G158+G165+G172</f>
        <v>56</v>
      </c>
      <c r="H173" s="34">
        <f t="shared" ref="H173" si="108">H139+H143+H153+H158+H165+H172</f>
        <v>71.3</v>
      </c>
      <c r="I173" s="34">
        <f t="shared" ref="I173" si="109">I139+I143+I153+I158+I165+I172</f>
        <v>285.5</v>
      </c>
      <c r="J173" s="34">
        <f t="shared" ref="J173" si="110">J139+J143+J153+J158+J165+J172</f>
        <v>2006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118</v>
      </c>
      <c r="F174" s="48">
        <v>205</v>
      </c>
      <c r="G174" s="48">
        <v>7.5</v>
      </c>
      <c r="H174" s="48">
        <v>6.2</v>
      </c>
      <c r="I174" s="48">
        <v>20.8</v>
      </c>
      <c r="J174" s="48">
        <v>169</v>
      </c>
      <c r="K174" s="49" t="s">
        <v>119</v>
      </c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71</v>
      </c>
      <c r="F176" s="51">
        <v>200</v>
      </c>
      <c r="G176" s="51">
        <v>3.2</v>
      </c>
      <c r="H176" s="51">
        <v>2.7</v>
      </c>
      <c r="I176" s="51">
        <v>15.9</v>
      </c>
      <c r="J176" s="51">
        <v>101</v>
      </c>
      <c r="K176" s="52" t="s">
        <v>72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73</v>
      </c>
      <c r="F177" s="51">
        <v>75</v>
      </c>
      <c r="G177" s="51">
        <v>4.9000000000000004</v>
      </c>
      <c r="H177" s="51">
        <v>9.9</v>
      </c>
      <c r="I177" s="51">
        <v>18.3</v>
      </c>
      <c r="J177" s="51">
        <v>182</v>
      </c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 t="s">
        <v>88</v>
      </c>
      <c r="F178" s="51">
        <v>151</v>
      </c>
      <c r="G178" s="51">
        <v>2.2999999999999998</v>
      </c>
      <c r="H178" s="51">
        <v>0.3</v>
      </c>
      <c r="I178" s="51">
        <v>32.700000000000003</v>
      </c>
      <c r="J178" s="51">
        <v>142.5</v>
      </c>
      <c r="K178" s="52"/>
      <c r="L178" s="51"/>
    </row>
    <row r="179" spans="1:12" ht="14.4" x14ac:dyDescent="0.3">
      <c r="A179" s="25"/>
      <c r="B179" s="16"/>
      <c r="C179" s="11"/>
      <c r="D179" s="6" t="s">
        <v>116</v>
      </c>
      <c r="E179" s="50" t="s">
        <v>67</v>
      </c>
      <c r="F179" s="51">
        <v>50</v>
      </c>
      <c r="G179" s="51">
        <v>10.199999999999999</v>
      </c>
      <c r="H179" s="51">
        <v>7.7</v>
      </c>
      <c r="I179" s="51">
        <v>25.8</v>
      </c>
      <c r="J179" s="51">
        <v>213</v>
      </c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681</v>
      </c>
      <c r="G181" s="21">
        <f t="shared" ref="G181" si="112">SUM(G174:G180)</f>
        <v>28.099999999999998</v>
      </c>
      <c r="H181" s="21">
        <f t="shared" ref="H181" si="113">SUM(H174:H180)</f>
        <v>26.8</v>
      </c>
      <c r="I181" s="21">
        <f t="shared" ref="I181" si="114">SUM(I174:I180)</f>
        <v>113.5</v>
      </c>
      <c r="J181" s="21">
        <f t="shared" ref="J181" si="115">SUM(J174:J180)</f>
        <v>807.5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120</v>
      </c>
      <c r="F186" s="51">
        <v>100</v>
      </c>
      <c r="G186" s="51">
        <v>4.4000000000000004</v>
      </c>
      <c r="H186" s="51">
        <v>6.5</v>
      </c>
      <c r="I186" s="51">
        <v>7.4</v>
      </c>
      <c r="J186" s="51">
        <v>106</v>
      </c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121</v>
      </c>
      <c r="F187" s="51">
        <v>270</v>
      </c>
      <c r="G187" s="51">
        <v>7.9</v>
      </c>
      <c r="H187" s="51">
        <v>5.7</v>
      </c>
      <c r="I187" s="51">
        <v>12.1</v>
      </c>
      <c r="J187" s="51">
        <v>131</v>
      </c>
      <c r="K187" s="52" t="s">
        <v>122</v>
      </c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123</v>
      </c>
      <c r="F188" s="51">
        <v>110</v>
      </c>
      <c r="G188" s="51">
        <v>17.7</v>
      </c>
      <c r="H188" s="51">
        <v>17.5</v>
      </c>
      <c r="I188" s="51">
        <v>3.1</v>
      </c>
      <c r="J188" s="51">
        <v>241</v>
      </c>
      <c r="K188" s="52" t="s">
        <v>124</v>
      </c>
      <c r="L188" s="51"/>
    </row>
    <row r="189" spans="1:12" ht="14.4" x14ac:dyDescent="0.3">
      <c r="A189" s="25"/>
      <c r="B189" s="16"/>
      <c r="C189" s="11"/>
      <c r="D189" s="7" t="s">
        <v>30</v>
      </c>
      <c r="E189" s="50" t="s">
        <v>125</v>
      </c>
      <c r="F189" s="51">
        <v>180</v>
      </c>
      <c r="G189" s="51">
        <v>3.9</v>
      </c>
      <c r="H189" s="51">
        <v>5.9</v>
      </c>
      <c r="I189" s="51">
        <v>26.7</v>
      </c>
      <c r="J189" s="51">
        <v>176</v>
      </c>
      <c r="K189" s="52" t="s">
        <v>126</v>
      </c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127</v>
      </c>
      <c r="F190" s="51">
        <v>200</v>
      </c>
      <c r="G190" s="51">
        <v>0.2</v>
      </c>
      <c r="H190" s="51">
        <v>0</v>
      </c>
      <c r="I190" s="51">
        <v>20.6</v>
      </c>
      <c r="J190" s="51">
        <v>83</v>
      </c>
      <c r="K190" s="52" t="s">
        <v>128</v>
      </c>
      <c r="L190" s="51"/>
    </row>
    <row r="191" spans="1:12" ht="14.4" x14ac:dyDescent="0.3">
      <c r="A191" s="25"/>
      <c r="B191" s="16"/>
      <c r="C191" s="11"/>
      <c r="D191" s="7" t="s">
        <v>32</v>
      </c>
      <c r="E191" s="50" t="s">
        <v>65</v>
      </c>
      <c r="F191" s="51">
        <v>40</v>
      </c>
      <c r="G191" s="51">
        <v>0.8</v>
      </c>
      <c r="H191" s="51">
        <v>0.4</v>
      </c>
      <c r="I191" s="51">
        <v>17.600000000000001</v>
      </c>
      <c r="J191" s="51">
        <v>77</v>
      </c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 t="s">
        <v>66</v>
      </c>
      <c r="F192" s="51">
        <v>50</v>
      </c>
      <c r="G192" s="51">
        <v>1.1000000000000001</v>
      </c>
      <c r="H192" s="51">
        <v>0.6</v>
      </c>
      <c r="I192" s="51">
        <v>18.899999999999999</v>
      </c>
      <c r="J192" s="51">
        <v>86</v>
      </c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950</v>
      </c>
      <c r="G195" s="21">
        <f t="shared" ref="G195" si="121">SUM(G186:G194)</f>
        <v>36</v>
      </c>
      <c r="H195" s="21">
        <f t="shared" ref="H195" si="122">SUM(H186:H194)</f>
        <v>36.6</v>
      </c>
      <c r="I195" s="21">
        <f t="shared" ref="I195" si="123">SUM(I186:I194)</f>
        <v>106.4</v>
      </c>
      <c r="J195" s="21">
        <f t="shared" ref="J195" si="124">SUM(J186:J194)</f>
        <v>900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129</v>
      </c>
      <c r="F196" s="51">
        <v>100</v>
      </c>
      <c r="G196" s="51">
        <v>7.5</v>
      </c>
      <c r="H196" s="51">
        <v>17</v>
      </c>
      <c r="I196" s="51">
        <v>70</v>
      </c>
      <c r="J196" s="51">
        <v>460</v>
      </c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 t="s">
        <v>68</v>
      </c>
      <c r="F197" s="51">
        <v>200</v>
      </c>
      <c r="G197" s="51">
        <v>0.1</v>
      </c>
      <c r="H197" s="51">
        <v>0</v>
      </c>
      <c r="I197" s="51">
        <v>12.6</v>
      </c>
      <c r="J197" s="51">
        <v>51</v>
      </c>
      <c r="K197" s="52"/>
      <c r="L197" s="51"/>
    </row>
    <row r="198" spans="1:12" ht="14.4" x14ac:dyDescent="0.3">
      <c r="A198" s="25"/>
      <c r="B198" s="16"/>
      <c r="C198" s="11"/>
      <c r="D198" s="6" t="s">
        <v>116</v>
      </c>
      <c r="E198" s="50" t="s">
        <v>117</v>
      </c>
      <c r="F198" s="51">
        <v>25</v>
      </c>
      <c r="G198" s="51">
        <v>1.8</v>
      </c>
      <c r="H198" s="51">
        <v>8.5</v>
      </c>
      <c r="I198" s="51">
        <v>13.5</v>
      </c>
      <c r="J198" s="51">
        <v>138</v>
      </c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325</v>
      </c>
      <c r="G200" s="21">
        <f t="shared" ref="G200" si="126">SUM(G196:G199)</f>
        <v>9.4</v>
      </c>
      <c r="H200" s="21">
        <f t="shared" ref="H200" si="127">SUM(H196:H199)</f>
        <v>25.5</v>
      </c>
      <c r="I200" s="21">
        <f t="shared" ref="I200" si="128">SUM(I196:I199)</f>
        <v>96.1</v>
      </c>
      <c r="J200" s="21">
        <f t="shared" ref="J200" si="129">SUM(J196:J199)</f>
        <v>649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1956</v>
      </c>
      <c r="G215" s="34">
        <f t="shared" ref="G215" si="141">G181+G185+G195+G200+G207+G214</f>
        <v>73.5</v>
      </c>
      <c r="H215" s="34">
        <f t="shared" ref="H215" si="142">H181+H185+H195+H200+H207+H214</f>
        <v>88.9</v>
      </c>
      <c r="I215" s="34">
        <f t="shared" ref="I215" si="143">I181+I185+I195+I200+I207+I214</f>
        <v>316</v>
      </c>
      <c r="J215" s="34">
        <f t="shared" ref="J215" si="144">J181+J185+J195+J200+J207+J214</f>
        <v>2356.5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130</v>
      </c>
      <c r="F216" s="48">
        <v>205</v>
      </c>
      <c r="G216" s="48">
        <v>5.0999999999999996</v>
      </c>
      <c r="H216" s="48">
        <v>7.1</v>
      </c>
      <c r="I216" s="48">
        <v>28</v>
      </c>
      <c r="J216" s="48">
        <v>196</v>
      </c>
      <c r="K216" s="49" t="s">
        <v>49</v>
      </c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 t="s">
        <v>85</v>
      </c>
      <c r="F218" s="51">
        <v>200</v>
      </c>
      <c r="G218" s="51">
        <v>2.8</v>
      </c>
      <c r="H218" s="51">
        <v>2.5</v>
      </c>
      <c r="I218" s="51">
        <v>19.899999999999999</v>
      </c>
      <c r="J218" s="51">
        <v>113</v>
      </c>
      <c r="K218" s="52" t="s">
        <v>86</v>
      </c>
      <c r="L218" s="51"/>
    </row>
    <row r="219" spans="1:12" ht="14.4" x14ac:dyDescent="0.3">
      <c r="A219" s="25"/>
      <c r="B219" s="16"/>
      <c r="C219" s="11"/>
      <c r="D219" s="7" t="s">
        <v>23</v>
      </c>
      <c r="E219" s="50" t="s">
        <v>87</v>
      </c>
      <c r="F219" s="51">
        <v>65</v>
      </c>
      <c r="G219" s="51">
        <v>6.9</v>
      </c>
      <c r="H219" s="51">
        <v>4.3</v>
      </c>
      <c r="I219" s="51">
        <v>22.5</v>
      </c>
      <c r="J219" s="51">
        <v>157</v>
      </c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 t="s">
        <v>131</v>
      </c>
      <c r="F220" s="51">
        <v>208</v>
      </c>
      <c r="G220" s="51">
        <v>1.7</v>
      </c>
      <c r="H220" s="51">
        <v>0.4</v>
      </c>
      <c r="I220" s="51">
        <v>15.6</v>
      </c>
      <c r="J220" s="51">
        <v>68.599999999999994</v>
      </c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678</v>
      </c>
      <c r="G223" s="21">
        <f t="shared" ref="G223" si="146">SUM(G216:G222)</f>
        <v>16.5</v>
      </c>
      <c r="H223" s="21">
        <f t="shared" ref="H223" si="147">SUM(H216:H222)</f>
        <v>14.299999999999999</v>
      </c>
      <c r="I223" s="21">
        <f t="shared" ref="I223" si="148">SUM(I216:I222)</f>
        <v>86</v>
      </c>
      <c r="J223" s="21">
        <f t="shared" ref="J223" si="149">SUM(J216:J222)</f>
        <v>534.6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132</v>
      </c>
      <c r="F228" s="51">
        <v>100</v>
      </c>
      <c r="G228" s="51">
        <v>2.2000000000000002</v>
      </c>
      <c r="H228" s="51">
        <v>5.0999999999999996</v>
      </c>
      <c r="I228" s="51">
        <v>9.1999999999999993</v>
      </c>
      <c r="J228" s="51">
        <v>91</v>
      </c>
      <c r="K228" s="58"/>
      <c r="L228" s="51"/>
    </row>
    <row r="229" spans="1:12" ht="14.4" x14ac:dyDescent="0.3">
      <c r="A229" s="25"/>
      <c r="B229" s="16"/>
      <c r="C229" s="11"/>
      <c r="D229" s="7" t="s">
        <v>28</v>
      </c>
      <c r="E229" s="50" t="s">
        <v>133</v>
      </c>
      <c r="F229" s="51">
        <v>265</v>
      </c>
      <c r="G229" s="51">
        <v>4.9000000000000004</v>
      </c>
      <c r="H229" s="51">
        <v>6.3</v>
      </c>
      <c r="I229" s="51">
        <v>21.2</v>
      </c>
      <c r="J229" s="51">
        <v>161</v>
      </c>
      <c r="K229" s="52" t="s">
        <v>134</v>
      </c>
      <c r="L229" s="51"/>
    </row>
    <row r="230" spans="1:12" ht="14.4" x14ac:dyDescent="0.3">
      <c r="A230" s="25"/>
      <c r="B230" s="16"/>
      <c r="C230" s="11"/>
      <c r="D230" s="7" t="s">
        <v>29</v>
      </c>
      <c r="E230" s="50" t="s">
        <v>135</v>
      </c>
      <c r="F230" s="51">
        <v>250</v>
      </c>
      <c r="G230" s="51">
        <v>12.8</v>
      </c>
      <c r="H230" s="51">
        <v>19.899999999999999</v>
      </c>
      <c r="I230" s="51">
        <v>21.4</v>
      </c>
      <c r="J230" s="51">
        <v>316</v>
      </c>
      <c r="K230" s="52" t="s">
        <v>136</v>
      </c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 t="s">
        <v>96</v>
      </c>
      <c r="F232" s="51">
        <v>200</v>
      </c>
      <c r="G232" s="51">
        <v>0.7</v>
      </c>
      <c r="H232" s="51">
        <v>0</v>
      </c>
      <c r="I232" s="51">
        <v>26.5</v>
      </c>
      <c r="J232" s="51">
        <v>109</v>
      </c>
      <c r="K232" s="52" t="s">
        <v>97</v>
      </c>
      <c r="L232" s="51"/>
    </row>
    <row r="233" spans="1:12" ht="14.4" x14ac:dyDescent="0.3">
      <c r="A233" s="25"/>
      <c r="B233" s="16"/>
      <c r="C233" s="11"/>
      <c r="D233" s="7" t="s">
        <v>32</v>
      </c>
      <c r="E233" s="50" t="s">
        <v>65</v>
      </c>
      <c r="F233" s="51">
        <v>60</v>
      </c>
      <c r="G233" s="51">
        <v>1.2</v>
      </c>
      <c r="H233" s="51">
        <v>0.6</v>
      </c>
      <c r="I233" s="51">
        <v>26.4</v>
      </c>
      <c r="J233" s="51">
        <v>116</v>
      </c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 t="s">
        <v>66</v>
      </c>
      <c r="F234" s="51">
        <v>60</v>
      </c>
      <c r="G234" s="51">
        <v>1.4</v>
      </c>
      <c r="H234" s="51">
        <v>0.8</v>
      </c>
      <c r="I234" s="51">
        <v>22.7</v>
      </c>
      <c r="J234" s="51">
        <v>103</v>
      </c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935</v>
      </c>
      <c r="G237" s="21">
        <f t="shared" ref="G237" si="156">SUM(G228:G236)</f>
        <v>23.2</v>
      </c>
      <c r="H237" s="21">
        <f t="shared" ref="H237" si="157">SUM(H228:H236)</f>
        <v>32.699999999999996</v>
      </c>
      <c r="I237" s="21">
        <f t="shared" ref="I237" si="158">SUM(I228:I236)</f>
        <v>127.39999999999999</v>
      </c>
      <c r="J237" s="21">
        <f t="shared" ref="J237" si="159">SUM(J228:J236)</f>
        <v>896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81</v>
      </c>
      <c r="F238" s="51">
        <v>80</v>
      </c>
      <c r="G238" s="51">
        <v>3</v>
      </c>
      <c r="H238" s="51">
        <v>6.2</v>
      </c>
      <c r="I238" s="51">
        <v>32.799999999999997</v>
      </c>
      <c r="J238" s="51">
        <v>199</v>
      </c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 t="s">
        <v>68</v>
      </c>
      <c r="F239" s="51">
        <v>200</v>
      </c>
      <c r="G239" s="51">
        <v>0.1</v>
      </c>
      <c r="H239" s="51">
        <v>0</v>
      </c>
      <c r="I239" s="51">
        <v>12.6</v>
      </c>
      <c r="J239" s="51">
        <v>51</v>
      </c>
      <c r="K239" s="52"/>
      <c r="L239" s="51"/>
    </row>
    <row r="240" spans="1:12" ht="14.4" x14ac:dyDescent="0.3">
      <c r="A240" s="25"/>
      <c r="B240" s="16"/>
      <c r="C240" s="11"/>
      <c r="D240" s="6" t="s">
        <v>116</v>
      </c>
      <c r="E240" s="50" t="s">
        <v>117</v>
      </c>
      <c r="F240" s="51">
        <v>25</v>
      </c>
      <c r="G240" s="51">
        <v>1.8</v>
      </c>
      <c r="H240" s="51">
        <v>8.5</v>
      </c>
      <c r="I240" s="51">
        <v>13.5</v>
      </c>
      <c r="J240" s="51">
        <v>138</v>
      </c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305</v>
      </c>
      <c r="G242" s="21">
        <f t="shared" ref="G242" si="161">SUM(G238:G241)</f>
        <v>4.9000000000000004</v>
      </c>
      <c r="H242" s="21">
        <f t="shared" ref="H242" si="162">SUM(H238:H241)</f>
        <v>14.7</v>
      </c>
      <c r="I242" s="21">
        <f t="shared" ref="I242" si="163">SUM(I238:I241)</f>
        <v>58.9</v>
      </c>
      <c r="J242" s="21">
        <f t="shared" ref="J242" si="164">SUM(J238:J241)</f>
        <v>388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1918</v>
      </c>
      <c r="G257" s="34">
        <f t="shared" ref="G257" si="176">G223+G227+G237+G242+G249+G256</f>
        <v>44.6</v>
      </c>
      <c r="H257" s="34">
        <f t="shared" ref="H257" si="177">H223+H227+H237+H242+H249+H256</f>
        <v>61.699999999999989</v>
      </c>
      <c r="I257" s="34">
        <f t="shared" ref="I257" si="178">I223+I227+I237+I242+I249+I256</f>
        <v>272.29999999999995</v>
      </c>
      <c r="J257" s="34">
        <f t="shared" ref="J257" si="179">J223+J227+J237+J242+J249+J256</f>
        <v>1818.6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137</v>
      </c>
      <c r="F300" s="48">
        <v>205</v>
      </c>
      <c r="G300" s="48">
        <v>5.5</v>
      </c>
      <c r="H300" s="48">
        <v>6.7</v>
      </c>
      <c r="I300" s="48">
        <v>24.5</v>
      </c>
      <c r="J300" s="48">
        <v>180</v>
      </c>
      <c r="K300" s="49" t="s">
        <v>138</v>
      </c>
      <c r="L300" s="48"/>
    </row>
    <row r="301" spans="1:12" ht="14.4" x14ac:dyDescent="0.3">
      <c r="A301" s="25"/>
      <c r="B301" s="16"/>
      <c r="C301" s="11"/>
      <c r="D301" s="6"/>
      <c r="E301" s="50" t="s">
        <v>139</v>
      </c>
      <c r="F301" s="51">
        <v>40</v>
      </c>
      <c r="G301" s="51">
        <v>5.0999999999999996</v>
      </c>
      <c r="H301" s="51">
        <v>4.5999999999999996</v>
      </c>
      <c r="I301" s="51">
        <v>0.3</v>
      </c>
      <c r="J301" s="51">
        <v>63</v>
      </c>
      <c r="K301" s="52" t="s">
        <v>140</v>
      </c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102</v>
      </c>
      <c r="F302" s="51">
        <v>205</v>
      </c>
      <c r="G302" s="51">
        <v>0.1</v>
      </c>
      <c r="H302" s="51">
        <v>0</v>
      </c>
      <c r="I302" s="51">
        <v>15.5</v>
      </c>
      <c r="J302" s="51">
        <v>62</v>
      </c>
      <c r="K302" s="52" t="s">
        <v>103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52</v>
      </c>
      <c r="F303" s="51">
        <v>50</v>
      </c>
      <c r="G303" s="51">
        <v>2.4</v>
      </c>
      <c r="H303" s="51">
        <v>7.3</v>
      </c>
      <c r="I303" s="51">
        <v>17.5</v>
      </c>
      <c r="J303" s="51">
        <v>146</v>
      </c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 t="s">
        <v>53</v>
      </c>
      <c r="F304" s="51">
        <v>266</v>
      </c>
      <c r="G304" s="51">
        <v>1</v>
      </c>
      <c r="H304" s="51">
        <v>1</v>
      </c>
      <c r="I304" s="51">
        <v>25.2</v>
      </c>
      <c r="J304" s="51">
        <v>124.8</v>
      </c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766</v>
      </c>
      <c r="G307" s="21">
        <f t="shared" ref="G307" si="215">SUM(G300:G306)</f>
        <v>14.1</v>
      </c>
      <c r="H307" s="21">
        <f t="shared" ref="H307" si="216">SUM(H300:H306)</f>
        <v>19.600000000000001</v>
      </c>
      <c r="I307" s="21">
        <f t="shared" ref="I307" si="217">SUM(I300:I306)</f>
        <v>83</v>
      </c>
      <c r="J307" s="21">
        <f t="shared" ref="J307" si="218">SUM(J300:J306)</f>
        <v>575.79999999999995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89</v>
      </c>
      <c r="F312" s="51">
        <v>100</v>
      </c>
      <c r="G312" s="51">
        <v>0.9</v>
      </c>
      <c r="H312" s="51">
        <v>5.0999999999999996</v>
      </c>
      <c r="I312" s="51">
        <v>1.2</v>
      </c>
      <c r="J312" s="51">
        <v>54</v>
      </c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 t="s">
        <v>141</v>
      </c>
      <c r="F313" s="51">
        <v>270</v>
      </c>
      <c r="G313" s="51">
        <v>7.7</v>
      </c>
      <c r="H313" s="51">
        <v>6.3</v>
      </c>
      <c r="I313" s="51">
        <v>12.5</v>
      </c>
      <c r="J313" s="51">
        <v>138</v>
      </c>
      <c r="K313" s="52" t="s">
        <v>142</v>
      </c>
      <c r="L313" s="51"/>
    </row>
    <row r="314" spans="1:12" ht="14.4" x14ac:dyDescent="0.3">
      <c r="A314" s="25"/>
      <c r="B314" s="16"/>
      <c r="C314" s="11"/>
      <c r="D314" s="7" t="s">
        <v>29</v>
      </c>
      <c r="E314" s="50" t="s">
        <v>143</v>
      </c>
      <c r="F314" s="51">
        <v>100</v>
      </c>
      <c r="G314" s="51">
        <v>14</v>
      </c>
      <c r="H314" s="51">
        <v>14.4</v>
      </c>
      <c r="I314" s="51">
        <v>10.5</v>
      </c>
      <c r="J314" s="51">
        <v>227</v>
      </c>
      <c r="K314" s="52" t="s">
        <v>144</v>
      </c>
      <c r="L314" s="51"/>
    </row>
    <row r="315" spans="1:12" ht="14.4" x14ac:dyDescent="0.3">
      <c r="A315" s="25"/>
      <c r="B315" s="16"/>
      <c r="C315" s="11"/>
      <c r="D315" s="7" t="s">
        <v>30</v>
      </c>
      <c r="E315" s="50" t="s">
        <v>94</v>
      </c>
      <c r="F315" s="51">
        <v>180</v>
      </c>
      <c r="G315" s="51">
        <v>4.2</v>
      </c>
      <c r="H315" s="51">
        <v>5.9</v>
      </c>
      <c r="I315" s="51">
        <v>44.2</v>
      </c>
      <c r="J315" s="51">
        <v>247</v>
      </c>
      <c r="K315" s="52" t="s">
        <v>95</v>
      </c>
      <c r="L315" s="51"/>
    </row>
    <row r="316" spans="1:12" ht="14.4" x14ac:dyDescent="0.3">
      <c r="A316" s="25"/>
      <c r="B316" s="16"/>
      <c r="C316" s="11"/>
      <c r="D316" s="7" t="s">
        <v>31</v>
      </c>
      <c r="E316" s="50" t="s">
        <v>79</v>
      </c>
      <c r="F316" s="51">
        <v>200</v>
      </c>
      <c r="G316" s="51">
        <v>0.5</v>
      </c>
      <c r="H316" s="51">
        <v>0</v>
      </c>
      <c r="I316" s="51">
        <v>18.8</v>
      </c>
      <c r="J316" s="51">
        <v>77</v>
      </c>
      <c r="K316" s="52" t="s">
        <v>80</v>
      </c>
      <c r="L316" s="51"/>
    </row>
    <row r="317" spans="1:12" ht="14.4" x14ac:dyDescent="0.3">
      <c r="A317" s="25"/>
      <c r="B317" s="16"/>
      <c r="C317" s="11"/>
      <c r="D317" s="7" t="s">
        <v>32</v>
      </c>
      <c r="E317" s="50" t="s">
        <v>65</v>
      </c>
      <c r="F317" s="51">
        <v>40</v>
      </c>
      <c r="G317" s="51">
        <v>0.8</v>
      </c>
      <c r="H317" s="51">
        <v>0.4</v>
      </c>
      <c r="I317" s="51">
        <v>17.600000000000001</v>
      </c>
      <c r="J317" s="51">
        <v>77</v>
      </c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 t="s">
        <v>66</v>
      </c>
      <c r="F318" s="51">
        <v>50</v>
      </c>
      <c r="G318" s="51">
        <v>1.1000000000000001</v>
      </c>
      <c r="H318" s="51">
        <v>0.6</v>
      </c>
      <c r="I318" s="51">
        <v>18.899999999999999</v>
      </c>
      <c r="J318" s="51">
        <v>86</v>
      </c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940</v>
      </c>
      <c r="G321" s="21">
        <f t="shared" ref="G321" si="225">SUM(G312:G320)</f>
        <v>29.200000000000003</v>
      </c>
      <c r="H321" s="21">
        <f t="shared" ref="H321" si="226">SUM(H312:H320)</f>
        <v>32.699999999999996</v>
      </c>
      <c r="I321" s="21">
        <f t="shared" ref="I321" si="227">SUM(I312:I320)</f>
        <v>123.70000000000002</v>
      </c>
      <c r="J321" s="21">
        <f t="shared" ref="J321" si="228">SUM(J312:J320)</f>
        <v>906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129</v>
      </c>
      <c r="F322" s="51">
        <v>100</v>
      </c>
      <c r="G322" s="51">
        <v>7.5</v>
      </c>
      <c r="H322" s="51">
        <v>17</v>
      </c>
      <c r="I322" s="51">
        <v>70</v>
      </c>
      <c r="J322" s="51">
        <v>460</v>
      </c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 t="s">
        <v>68</v>
      </c>
      <c r="F323" s="51">
        <v>200</v>
      </c>
      <c r="G323" s="51">
        <v>0.1</v>
      </c>
      <c r="H323" s="51">
        <v>0</v>
      </c>
      <c r="I323" s="51">
        <v>12.6</v>
      </c>
      <c r="J323" s="51">
        <v>51</v>
      </c>
      <c r="K323" s="52"/>
      <c r="L323" s="51"/>
    </row>
    <row r="324" spans="1:12" ht="14.4" x14ac:dyDescent="0.3">
      <c r="A324" s="25"/>
      <c r="B324" s="16"/>
      <c r="C324" s="11"/>
      <c r="D324" s="6" t="s">
        <v>116</v>
      </c>
      <c r="E324" s="50" t="s">
        <v>117</v>
      </c>
      <c r="F324" s="51">
        <v>25</v>
      </c>
      <c r="G324" s="51">
        <v>1.8</v>
      </c>
      <c r="H324" s="51">
        <v>8.5</v>
      </c>
      <c r="I324" s="51">
        <v>13.5</v>
      </c>
      <c r="J324" s="51">
        <v>138</v>
      </c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325</v>
      </c>
      <c r="G326" s="21">
        <f t="shared" ref="G326" si="230">SUM(G322:G325)</f>
        <v>9.4</v>
      </c>
      <c r="H326" s="21">
        <f t="shared" ref="H326" si="231">SUM(H322:H325)</f>
        <v>25.5</v>
      </c>
      <c r="I326" s="21">
        <f t="shared" ref="I326" si="232">SUM(I322:I325)</f>
        <v>96.1</v>
      </c>
      <c r="J326" s="21">
        <f t="shared" ref="J326" si="233">SUM(J322:J325)</f>
        <v>649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2031</v>
      </c>
      <c r="G341" s="34">
        <f t="shared" ref="G341" si="245">G307+G311+G321+G326+G333+G340</f>
        <v>52.7</v>
      </c>
      <c r="H341" s="34">
        <f t="shared" ref="H341" si="246">H307+H311+H321+H326+H333+H340</f>
        <v>77.8</v>
      </c>
      <c r="I341" s="34">
        <f t="shared" ref="I341" si="247">I307+I311+I321+I326+I333+I340</f>
        <v>302.8</v>
      </c>
      <c r="J341" s="34">
        <f t="shared" ref="J341" si="248">J307+J311+J321+J326+J333+J340</f>
        <v>2130.8000000000002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145</v>
      </c>
      <c r="F342" s="48">
        <v>200</v>
      </c>
      <c r="G342" s="48">
        <v>18.100000000000001</v>
      </c>
      <c r="H342" s="48">
        <v>12.8</v>
      </c>
      <c r="I342" s="48">
        <v>26.1</v>
      </c>
      <c r="J342" s="48">
        <v>292</v>
      </c>
      <c r="K342" s="49" t="s">
        <v>146</v>
      </c>
      <c r="L342" s="48"/>
    </row>
    <row r="343" spans="1:12" ht="14.4" x14ac:dyDescent="0.3">
      <c r="A343" s="15"/>
      <c r="B343" s="16"/>
      <c r="C343" s="11"/>
      <c r="D343" s="59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71</v>
      </c>
      <c r="F344" s="51">
        <v>200</v>
      </c>
      <c r="G344" s="51">
        <v>3.2</v>
      </c>
      <c r="H344" s="51">
        <v>2.7</v>
      </c>
      <c r="I344" s="51">
        <v>15.9</v>
      </c>
      <c r="J344" s="51">
        <v>101</v>
      </c>
      <c r="K344" s="52" t="s">
        <v>72</v>
      </c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87</v>
      </c>
      <c r="F345" s="51">
        <v>65</v>
      </c>
      <c r="G345" s="51">
        <v>6.9</v>
      </c>
      <c r="H345" s="51">
        <v>4.3</v>
      </c>
      <c r="I345" s="51">
        <v>22.5</v>
      </c>
      <c r="J345" s="51">
        <v>157</v>
      </c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 t="s">
        <v>88</v>
      </c>
      <c r="F346" s="51">
        <v>112</v>
      </c>
      <c r="G346" s="51">
        <v>1.7</v>
      </c>
      <c r="H346" s="51">
        <v>0.2</v>
      </c>
      <c r="I346" s="51">
        <v>24.4</v>
      </c>
      <c r="J346" s="51">
        <v>106.4</v>
      </c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577</v>
      </c>
      <c r="G349" s="21">
        <f t="shared" ref="G349" si="250">SUM(G342:G348)</f>
        <v>29.900000000000002</v>
      </c>
      <c r="H349" s="21">
        <f t="shared" ref="H349" si="251">SUM(H342:H348)</f>
        <v>20</v>
      </c>
      <c r="I349" s="21">
        <f t="shared" ref="I349" si="252">SUM(I342:I348)</f>
        <v>88.9</v>
      </c>
      <c r="J349" s="21">
        <f t="shared" ref="J349" si="253">SUM(J342:J348)</f>
        <v>656.4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56</v>
      </c>
      <c r="F354" s="51">
        <v>100</v>
      </c>
      <c r="G354" s="51">
        <v>1.2</v>
      </c>
      <c r="H354" s="51">
        <v>5.0999999999999996</v>
      </c>
      <c r="I354" s="51">
        <v>4.0999999999999996</v>
      </c>
      <c r="J354" s="51">
        <v>67</v>
      </c>
      <c r="K354" s="52" t="s">
        <v>57</v>
      </c>
      <c r="L354" s="51"/>
    </row>
    <row r="355" spans="1:12" ht="14.4" x14ac:dyDescent="0.3">
      <c r="A355" s="15"/>
      <c r="B355" s="16"/>
      <c r="C355" s="11"/>
      <c r="D355" s="7" t="s">
        <v>28</v>
      </c>
      <c r="E355" s="50" t="s">
        <v>147</v>
      </c>
      <c r="F355" s="51">
        <v>270</v>
      </c>
      <c r="G355" s="51">
        <v>7.9</v>
      </c>
      <c r="H355" s="51">
        <v>5.8</v>
      </c>
      <c r="I355" s="51">
        <v>15.5</v>
      </c>
      <c r="J355" s="51">
        <v>146</v>
      </c>
      <c r="K355" s="52" t="s">
        <v>148</v>
      </c>
      <c r="L355" s="51"/>
    </row>
    <row r="356" spans="1:12" ht="14.4" x14ac:dyDescent="0.3">
      <c r="A356" s="15"/>
      <c r="B356" s="16"/>
      <c r="C356" s="11"/>
      <c r="D356" s="7" t="s">
        <v>29</v>
      </c>
      <c r="E356" s="50" t="s">
        <v>149</v>
      </c>
      <c r="F356" s="51">
        <v>150</v>
      </c>
      <c r="G356" s="51">
        <v>17.8</v>
      </c>
      <c r="H356" s="51">
        <v>11.5</v>
      </c>
      <c r="I356" s="51">
        <v>6.4</v>
      </c>
      <c r="J356" s="51">
        <v>200</v>
      </c>
      <c r="K356" s="52" t="s">
        <v>150</v>
      </c>
      <c r="L356" s="51"/>
    </row>
    <row r="357" spans="1:12" ht="14.4" x14ac:dyDescent="0.3">
      <c r="A357" s="15"/>
      <c r="B357" s="16"/>
      <c r="C357" s="11"/>
      <c r="D357" s="7" t="s">
        <v>30</v>
      </c>
      <c r="E357" s="50" t="s">
        <v>125</v>
      </c>
      <c r="F357" s="51">
        <v>180</v>
      </c>
      <c r="G357" s="51">
        <v>3.9</v>
      </c>
      <c r="H357" s="51">
        <v>5.9</v>
      </c>
      <c r="I357" s="51">
        <v>26.7</v>
      </c>
      <c r="J357" s="51">
        <v>176</v>
      </c>
      <c r="K357" s="52" t="s">
        <v>126</v>
      </c>
      <c r="L357" s="51"/>
    </row>
    <row r="358" spans="1:12" ht="14.4" x14ac:dyDescent="0.3">
      <c r="A358" s="15"/>
      <c r="B358" s="16"/>
      <c r="C358" s="11"/>
      <c r="D358" s="7" t="s">
        <v>31</v>
      </c>
      <c r="E358" s="50" t="s">
        <v>127</v>
      </c>
      <c r="F358" s="51">
        <v>200</v>
      </c>
      <c r="G358" s="51">
        <v>0.2</v>
      </c>
      <c r="H358" s="51">
        <v>0</v>
      </c>
      <c r="I358" s="51">
        <v>20.6</v>
      </c>
      <c r="J358" s="51">
        <v>83</v>
      </c>
      <c r="K358" s="52" t="s">
        <v>128</v>
      </c>
      <c r="L358" s="51"/>
    </row>
    <row r="359" spans="1:12" ht="14.4" x14ac:dyDescent="0.3">
      <c r="A359" s="15"/>
      <c r="B359" s="16"/>
      <c r="C359" s="11"/>
      <c r="D359" s="7" t="s">
        <v>32</v>
      </c>
      <c r="E359" s="50" t="s">
        <v>65</v>
      </c>
      <c r="F359" s="51">
        <v>60</v>
      </c>
      <c r="G359" s="51">
        <v>1.2</v>
      </c>
      <c r="H359" s="51">
        <v>0.6</v>
      </c>
      <c r="I359" s="51">
        <v>26.4</v>
      </c>
      <c r="J359" s="51">
        <v>116</v>
      </c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 t="s">
        <v>66</v>
      </c>
      <c r="F360" s="51">
        <v>60</v>
      </c>
      <c r="G360" s="51">
        <v>1.4</v>
      </c>
      <c r="H360" s="51">
        <v>0.8</v>
      </c>
      <c r="I360" s="51">
        <v>22.7</v>
      </c>
      <c r="J360" s="51">
        <v>103</v>
      </c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1020</v>
      </c>
      <c r="G363" s="21">
        <f t="shared" ref="G363" si="259">SUM(G354:G362)</f>
        <v>33.599999999999994</v>
      </c>
      <c r="H363" s="21">
        <f t="shared" ref="H363" si="260">SUM(H354:H362)</f>
        <v>29.7</v>
      </c>
      <c r="I363" s="21">
        <f t="shared" ref="I363" si="261">SUM(I354:I362)</f>
        <v>122.40000000000002</v>
      </c>
      <c r="J363" s="21">
        <f t="shared" ref="J363" si="262">SUM(J354:J362)</f>
        <v>891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67</v>
      </c>
      <c r="F364" s="51">
        <v>100</v>
      </c>
      <c r="G364" s="51">
        <v>7.5</v>
      </c>
      <c r="H364" s="51">
        <v>17</v>
      </c>
      <c r="I364" s="51">
        <v>70</v>
      </c>
      <c r="J364" s="51">
        <v>460</v>
      </c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 t="s">
        <v>68</v>
      </c>
      <c r="F365" s="51">
        <v>200</v>
      </c>
      <c r="G365" s="51">
        <v>0.1</v>
      </c>
      <c r="H365" s="51">
        <v>0</v>
      </c>
      <c r="I365" s="51">
        <v>12.6</v>
      </c>
      <c r="J365" s="51">
        <v>51</v>
      </c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7.6</v>
      </c>
      <c r="H368" s="21">
        <f t="shared" ref="H368" si="265">SUM(H364:H367)</f>
        <v>17</v>
      </c>
      <c r="I368" s="21">
        <f t="shared" ref="I368" si="266">SUM(I364:I367)</f>
        <v>82.6</v>
      </c>
      <c r="J368" s="21">
        <f t="shared" ref="J368" si="267">SUM(J364:J367)</f>
        <v>511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1897</v>
      </c>
      <c r="G383" s="34">
        <f t="shared" ref="G383" si="279">G349+G353+G363+G368+G375+G382</f>
        <v>71.099999999999994</v>
      </c>
      <c r="H383" s="34">
        <f t="shared" ref="H383" si="280">H349+H353+H363+H368+H375+H382</f>
        <v>66.7</v>
      </c>
      <c r="I383" s="34">
        <f t="shared" ref="I383" si="281">I349+I353+I363+I368+I375+I382</f>
        <v>293.89999999999998</v>
      </c>
      <c r="J383" s="34">
        <f t="shared" ref="J383" si="282">J349+J353+J363+J368+J375+J382</f>
        <v>2058.4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151</v>
      </c>
      <c r="F384" s="48">
        <v>250</v>
      </c>
      <c r="G384" s="48">
        <v>7.5</v>
      </c>
      <c r="H384" s="48">
        <v>7.4</v>
      </c>
      <c r="I384" s="48">
        <v>23.8</v>
      </c>
      <c r="J384" s="48">
        <v>191</v>
      </c>
      <c r="K384" s="49" t="s">
        <v>152</v>
      </c>
      <c r="L384" s="48"/>
    </row>
    <row r="385" spans="1:12" ht="14.4" x14ac:dyDescent="0.3">
      <c r="A385" s="25"/>
      <c r="B385" s="16"/>
      <c r="C385" s="11"/>
      <c r="D385" s="59" t="s">
        <v>38</v>
      </c>
      <c r="E385" s="50" t="s">
        <v>55</v>
      </c>
      <c r="F385" s="51">
        <v>100</v>
      </c>
      <c r="G385" s="51">
        <v>7.7</v>
      </c>
      <c r="H385" s="51">
        <v>8.6999999999999993</v>
      </c>
      <c r="I385" s="51">
        <v>9.1999999999999993</v>
      </c>
      <c r="J385" s="51">
        <v>146</v>
      </c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85</v>
      </c>
      <c r="F386" s="51">
        <v>200</v>
      </c>
      <c r="G386" s="51">
        <v>2.8</v>
      </c>
      <c r="H386" s="51">
        <v>2.5</v>
      </c>
      <c r="I386" s="51">
        <v>19.899999999999999</v>
      </c>
      <c r="J386" s="51">
        <v>113</v>
      </c>
      <c r="K386" s="52" t="s">
        <v>86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153</v>
      </c>
      <c r="F387" s="51">
        <v>75</v>
      </c>
      <c r="G387" s="51">
        <v>9.6</v>
      </c>
      <c r="H387" s="51">
        <v>8.6999999999999993</v>
      </c>
      <c r="I387" s="51">
        <v>18.5</v>
      </c>
      <c r="J387" s="51">
        <v>191</v>
      </c>
      <c r="K387" s="58"/>
      <c r="L387" s="51"/>
    </row>
    <row r="388" spans="1:12" ht="14.4" x14ac:dyDescent="0.3">
      <c r="A388" s="25"/>
      <c r="B388" s="16"/>
      <c r="C388" s="11"/>
      <c r="D388" s="7" t="s">
        <v>24</v>
      </c>
      <c r="E388" s="50" t="s">
        <v>131</v>
      </c>
      <c r="F388" s="51">
        <v>130</v>
      </c>
      <c r="G388" s="51">
        <v>1</v>
      </c>
      <c r="H388" s="51">
        <v>0.3</v>
      </c>
      <c r="I388" s="51">
        <v>9.8000000000000007</v>
      </c>
      <c r="J388" s="51">
        <v>42.9</v>
      </c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755</v>
      </c>
      <c r="G391" s="21">
        <f t="shared" ref="G391" si="284">SUM(G384:G390)</f>
        <v>28.6</v>
      </c>
      <c r="H391" s="21">
        <f t="shared" ref="H391" si="285">SUM(H384:H390)</f>
        <v>27.6</v>
      </c>
      <c r="I391" s="21">
        <f t="shared" ref="I391" si="286">SUM(I384:I390)</f>
        <v>81.2</v>
      </c>
      <c r="J391" s="21">
        <f t="shared" ref="J391" si="287">SUM(J384:J390)</f>
        <v>683.9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154</v>
      </c>
      <c r="F396" s="51">
        <v>100</v>
      </c>
      <c r="G396" s="51">
        <v>1.6</v>
      </c>
      <c r="H396" s="51">
        <v>5</v>
      </c>
      <c r="I396" s="51">
        <v>9.6999999999999993</v>
      </c>
      <c r="J396" s="51">
        <v>90</v>
      </c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 t="s">
        <v>155</v>
      </c>
      <c r="F397" s="51">
        <v>270</v>
      </c>
      <c r="G397" s="51">
        <v>7.2</v>
      </c>
      <c r="H397" s="51">
        <v>5.9</v>
      </c>
      <c r="I397" s="51">
        <v>19.899999999999999</v>
      </c>
      <c r="J397" s="51">
        <v>162</v>
      </c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 t="s">
        <v>156</v>
      </c>
      <c r="F398" s="51">
        <v>140</v>
      </c>
      <c r="G398" s="51">
        <v>11.5</v>
      </c>
      <c r="H398" s="51">
        <v>11.1</v>
      </c>
      <c r="I398" s="51">
        <v>5</v>
      </c>
      <c r="J398" s="51">
        <v>165.9</v>
      </c>
      <c r="K398" s="52" t="s">
        <v>157</v>
      </c>
      <c r="L398" s="51"/>
    </row>
    <row r="399" spans="1:12" ht="14.4" x14ac:dyDescent="0.3">
      <c r="A399" s="25"/>
      <c r="B399" s="16"/>
      <c r="C399" s="11"/>
      <c r="D399" s="7" t="s">
        <v>30</v>
      </c>
      <c r="E399" s="50" t="s">
        <v>62</v>
      </c>
      <c r="F399" s="51">
        <v>150</v>
      </c>
      <c r="G399" s="51">
        <v>4.3</v>
      </c>
      <c r="H399" s="51">
        <v>5.0999999999999996</v>
      </c>
      <c r="I399" s="51">
        <v>24.3</v>
      </c>
      <c r="J399" s="51">
        <v>160</v>
      </c>
      <c r="K399" s="52" t="s">
        <v>158</v>
      </c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113</v>
      </c>
      <c r="F400" s="51">
        <v>200</v>
      </c>
      <c r="G400" s="51">
        <v>0.6</v>
      </c>
      <c r="H400" s="51">
        <v>0</v>
      </c>
      <c r="I400" s="51">
        <v>18.7</v>
      </c>
      <c r="J400" s="51">
        <v>77</v>
      </c>
      <c r="K400" s="52" t="s">
        <v>97</v>
      </c>
      <c r="L400" s="51"/>
    </row>
    <row r="401" spans="1:12" ht="14.4" x14ac:dyDescent="0.3">
      <c r="A401" s="25"/>
      <c r="B401" s="16"/>
      <c r="C401" s="11"/>
      <c r="D401" s="7" t="s">
        <v>32</v>
      </c>
      <c r="E401" s="50" t="s">
        <v>65</v>
      </c>
      <c r="F401" s="51">
        <v>70</v>
      </c>
      <c r="G401" s="51">
        <v>1.4</v>
      </c>
      <c r="H401" s="51">
        <v>0.7</v>
      </c>
      <c r="I401" s="51">
        <v>30.8</v>
      </c>
      <c r="J401" s="51">
        <v>135</v>
      </c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 t="s">
        <v>66</v>
      </c>
      <c r="F402" s="51">
        <v>60</v>
      </c>
      <c r="G402" s="51">
        <v>1.4</v>
      </c>
      <c r="H402" s="51">
        <v>0.8</v>
      </c>
      <c r="I402" s="51">
        <v>22.7</v>
      </c>
      <c r="J402" s="51">
        <v>103</v>
      </c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990</v>
      </c>
      <c r="G405" s="21">
        <f t="shared" ref="G405" si="294">SUM(G396:G404)</f>
        <v>28</v>
      </c>
      <c r="H405" s="21">
        <f t="shared" ref="H405" si="295">SUM(H396:H404)</f>
        <v>28.6</v>
      </c>
      <c r="I405" s="21">
        <f t="shared" ref="I405" si="296">SUM(I396:I404)</f>
        <v>131.1</v>
      </c>
      <c r="J405" s="21">
        <f t="shared" ref="J405" si="297">SUM(J396:J404)</f>
        <v>892.9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159</v>
      </c>
      <c r="F406" s="51">
        <v>90</v>
      </c>
      <c r="G406" s="51">
        <v>3.7</v>
      </c>
      <c r="H406" s="51">
        <v>1.7</v>
      </c>
      <c r="I406" s="51">
        <v>40.9</v>
      </c>
      <c r="J406" s="51">
        <v>194</v>
      </c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 t="s">
        <v>68</v>
      </c>
      <c r="F407" s="51">
        <v>200</v>
      </c>
      <c r="G407" s="51">
        <v>0.1</v>
      </c>
      <c r="H407" s="51">
        <v>0</v>
      </c>
      <c r="I407" s="51">
        <v>12.6</v>
      </c>
      <c r="J407" s="51">
        <v>51</v>
      </c>
      <c r="K407" s="52"/>
      <c r="L407" s="51"/>
    </row>
    <row r="408" spans="1:12" ht="14.4" x14ac:dyDescent="0.3">
      <c r="A408" s="25"/>
      <c r="B408" s="16"/>
      <c r="C408" s="11"/>
      <c r="D408" s="6" t="s">
        <v>116</v>
      </c>
      <c r="E408" s="50" t="s">
        <v>117</v>
      </c>
      <c r="F408" s="51">
        <v>25</v>
      </c>
      <c r="G408" s="51">
        <v>1.8</v>
      </c>
      <c r="H408" s="51">
        <v>8.5</v>
      </c>
      <c r="I408" s="51">
        <v>13.5</v>
      </c>
      <c r="J408" s="51">
        <v>138</v>
      </c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315</v>
      </c>
      <c r="G410" s="21">
        <f t="shared" ref="G410" si="299">SUM(G406:G409)</f>
        <v>5.6000000000000005</v>
      </c>
      <c r="H410" s="21">
        <f t="shared" ref="H410" si="300">SUM(H406:H409)</f>
        <v>10.199999999999999</v>
      </c>
      <c r="I410" s="21">
        <f t="shared" ref="I410" si="301">SUM(I406:I409)</f>
        <v>67</v>
      </c>
      <c r="J410" s="21">
        <f t="shared" ref="J410" si="302">SUM(J406:J409)</f>
        <v>383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2060</v>
      </c>
      <c r="G425" s="34">
        <f t="shared" ref="G425" si="314">G391+G395+G405+G410+G417+G424</f>
        <v>62.2</v>
      </c>
      <c r="H425" s="34">
        <f t="shared" ref="H425" si="315">H391+H395+H405+H410+H417+H424</f>
        <v>66.400000000000006</v>
      </c>
      <c r="I425" s="34">
        <f t="shared" ref="I425" si="316">I391+I395+I405+I410+I417+I424</f>
        <v>279.3</v>
      </c>
      <c r="J425" s="34">
        <f t="shared" ref="J425" si="317">J391+J395+J405+J410+J417+J424</f>
        <v>1959.8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160</v>
      </c>
      <c r="F426" s="48">
        <v>205</v>
      </c>
      <c r="G426" s="48">
        <v>7.5</v>
      </c>
      <c r="H426" s="48">
        <v>7.7</v>
      </c>
      <c r="I426" s="48">
        <v>26</v>
      </c>
      <c r="J426" s="48">
        <v>203</v>
      </c>
      <c r="K426" s="49" t="s">
        <v>49</v>
      </c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50</v>
      </c>
      <c r="F428" s="51">
        <v>200</v>
      </c>
      <c r="G428" s="51">
        <v>3.8</v>
      </c>
      <c r="H428" s="51">
        <v>3.5</v>
      </c>
      <c r="I428" s="51">
        <v>25</v>
      </c>
      <c r="J428" s="51">
        <v>147</v>
      </c>
      <c r="K428" s="52" t="s">
        <v>51</v>
      </c>
      <c r="L428" s="51"/>
    </row>
    <row r="429" spans="1:12" ht="14.4" x14ac:dyDescent="0.3">
      <c r="A429" s="25"/>
      <c r="B429" s="16"/>
      <c r="C429" s="11"/>
      <c r="D429" s="7" t="s">
        <v>23</v>
      </c>
      <c r="E429" s="50" t="s">
        <v>52</v>
      </c>
      <c r="F429" s="51">
        <v>50</v>
      </c>
      <c r="G429" s="51">
        <v>2.4</v>
      </c>
      <c r="H429" s="51">
        <v>7.3</v>
      </c>
      <c r="I429" s="51">
        <v>17.5</v>
      </c>
      <c r="J429" s="51">
        <v>146</v>
      </c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 t="s">
        <v>104</v>
      </c>
      <c r="F430" s="51">
        <v>267</v>
      </c>
      <c r="G430" s="51">
        <v>2.2999999999999998</v>
      </c>
      <c r="H430" s="51">
        <v>0.5</v>
      </c>
      <c r="I430" s="51">
        <v>21.6</v>
      </c>
      <c r="J430" s="51">
        <v>96.1</v>
      </c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722</v>
      </c>
      <c r="G433" s="21">
        <f t="shared" ref="G433" si="319">SUM(G426:G432)</f>
        <v>16</v>
      </c>
      <c r="H433" s="21">
        <f t="shared" ref="H433" si="320">SUM(H426:H432)</f>
        <v>19</v>
      </c>
      <c r="I433" s="21">
        <f t="shared" ref="I433" si="321">SUM(I426:I432)</f>
        <v>90.1</v>
      </c>
      <c r="J433" s="21">
        <f t="shared" ref="J433" si="322">SUM(J426:J432)</f>
        <v>592.1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89</v>
      </c>
      <c r="F438" s="51">
        <v>100</v>
      </c>
      <c r="G438" s="51">
        <v>0.9</v>
      </c>
      <c r="H438" s="51">
        <v>5.0999999999999996</v>
      </c>
      <c r="I438" s="51">
        <v>1.2</v>
      </c>
      <c r="J438" s="51">
        <v>54</v>
      </c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 t="s">
        <v>161</v>
      </c>
      <c r="F439" s="51">
        <v>270</v>
      </c>
      <c r="G439" s="51">
        <v>6.8</v>
      </c>
      <c r="H439" s="51">
        <v>6.5</v>
      </c>
      <c r="I439" s="51">
        <v>15.4</v>
      </c>
      <c r="J439" s="51">
        <v>147</v>
      </c>
      <c r="K439" s="52" t="s">
        <v>162</v>
      </c>
      <c r="L439" s="51"/>
    </row>
    <row r="440" spans="1:12" ht="14.4" x14ac:dyDescent="0.3">
      <c r="A440" s="25"/>
      <c r="B440" s="16"/>
      <c r="C440" s="11"/>
      <c r="D440" s="7" t="s">
        <v>29</v>
      </c>
      <c r="E440" s="50" t="s">
        <v>163</v>
      </c>
      <c r="F440" s="51">
        <v>100</v>
      </c>
      <c r="G440" s="51">
        <v>14.1</v>
      </c>
      <c r="H440" s="51">
        <v>14.8</v>
      </c>
      <c r="I440" s="51">
        <v>12.7</v>
      </c>
      <c r="J440" s="51">
        <v>240</v>
      </c>
      <c r="K440" s="52" t="s">
        <v>164</v>
      </c>
      <c r="L440" s="51"/>
    </row>
    <row r="441" spans="1:12" ht="14.4" x14ac:dyDescent="0.3">
      <c r="A441" s="25"/>
      <c r="B441" s="16"/>
      <c r="C441" s="11"/>
      <c r="D441" s="7" t="s">
        <v>30</v>
      </c>
      <c r="E441" s="50" t="s">
        <v>165</v>
      </c>
      <c r="F441" s="51">
        <v>150</v>
      </c>
      <c r="G441" s="51">
        <v>4.5999999999999996</v>
      </c>
      <c r="H441" s="51">
        <v>6.2</v>
      </c>
      <c r="I441" s="51">
        <v>14</v>
      </c>
      <c r="J441" s="51">
        <v>130</v>
      </c>
      <c r="K441" s="52" t="s">
        <v>166</v>
      </c>
      <c r="L441" s="51"/>
    </row>
    <row r="442" spans="1:12" ht="14.4" x14ac:dyDescent="0.3">
      <c r="A442" s="25"/>
      <c r="B442" s="16"/>
      <c r="C442" s="11"/>
      <c r="D442" s="7" t="s">
        <v>31</v>
      </c>
      <c r="E442" s="50" t="s">
        <v>127</v>
      </c>
      <c r="F442" s="51">
        <v>200</v>
      </c>
      <c r="G442" s="51">
        <v>0.2</v>
      </c>
      <c r="H442" s="51">
        <v>0</v>
      </c>
      <c r="I442" s="51">
        <v>20.6</v>
      </c>
      <c r="J442" s="51">
        <v>83</v>
      </c>
      <c r="K442" s="52" t="s">
        <v>128</v>
      </c>
      <c r="L442" s="51"/>
    </row>
    <row r="443" spans="1:12" ht="14.4" x14ac:dyDescent="0.3">
      <c r="A443" s="25"/>
      <c r="B443" s="16"/>
      <c r="C443" s="11"/>
      <c r="D443" s="7" t="s">
        <v>32</v>
      </c>
      <c r="E443" s="50" t="s">
        <v>65</v>
      </c>
      <c r="F443" s="51">
        <v>50</v>
      </c>
      <c r="G443" s="51">
        <v>1</v>
      </c>
      <c r="H443" s="51">
        <v>0.5</v>
      </c>
      <c r="I443" s="51">
        <v>22</v>
      </c>
      <c r="J443" s="51">
        <v>97</v>
      </c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 t="s">
        <v>66</v>
      </c>
      <c r="F444" s="51">
        <v>50</v>
      </c>
      <c r="G444" s="51">
        <v>1.1000000000000001</v>
      </c>
      <c r="H444" s="51">
        <v>0.6</v>
      </c>
      <c r="I444" s="51">
        <v>18.899999999999999</v>
      </c>
      <c r="J444" s="51">
        <v>86</v>
      </c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920</v>
      </c>
      <c r="G447" s="21">
        <f t="shared" ref="G447" si="328">SUM(G438:G446)</f>
        <v>28.7</v>
      </c>
      <c r="H447" s="21">
        <f t="shared" ref="H447" si="329">SUM(H438:H446)</f>
        <v>33.700000000000003</v>
      </c>
      <c r="I447" s="21">
        <f t="shared" ref="I447" si="330">SUM(I438:I446)</f>
        <v>104.80000000000001</v>
      </c>
      <c r="J447" s="21">
        <f t="shared" ref="J447" si="331">SUM(J438:J446)</f>
        <v>837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167</v>
      </c>
      <c r="F448" s="51">
        <v>110</v>
      </c>
      <c r="G448" s="51">
        <v>11.1</v>
      </c>
      <c r="H448" s="51">
        <v>8.6</v>
      </c>
      <c r="I448" s="51">
        <v>24.6</v>
      </c>
      <c r="J448" s="51">
        <v>249</v>
      </c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 t="s">
        <v>68</v>
      </c>
      <c r="F449" s="51">
        <v>200</v>
      </c>
      <c r="G449" s="51">
        <v>0.1</v>
      </c>
      <c r="H449" s="51">
        <v>0</v>
      </c>
      <c r="I449" s="51">
        <v>12.6</v>
      </c>
      <c r="J449" s="51">
        <v>51</v>
      </c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310</v>
      </c>
      <c r="G452" s="21">
        <f t="shared" ref="G452" si="333">SUM(G448:G451)</f>
        <v>11.2</v>
      </c>
      <c r="H452" s="21">
        <f t="shared" ref="H452" si="334">SUM(H448:H451)</f>
        <v>8.6</v>
      </c>
      <c r="I452" s="21">
        <f t="shared" ref="I452" si="335">SUM(I448:I451)</f>
        <v>37.200000000000003</v>
      </c>
      <c r="J452" s="21">
        <f t="shared" ref="J452" si="336">SUM(J448:J451)</f>
        <v>300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1952</v>
      </c>
      <c r="G467" s="34">
        <f t="shared" ref="G467" si="348">G433+G437+G447+G452+G459+G466</f>
        <v>55.900000000000006</v>
      </c>
      <c r="H467" s="34">
        <f t="shared" ref="H467" si="349">H433+H437+H447+H452+H459+H466</f>
        <v>61.300000000000004</v>
      </c>
      <c r="I467" s="34">
        <f t="shared" ref="I467" si="350">I433+I437+I447+I452+I459+I466</f>
        <v>232.10000000000002</v>
      </c>
      <c r="J467" s="34">
        <f t="shared" ref="J467" si="351">J433+J437+J447+J452+J459+J466</f>
        <v>1729.1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168</v>
      </c>
      <c r="F468" s="48">
        <v>205</v>
      </c>
      <c r="G468" s="48">
        <v>5.5</v>
      </c>
      <c r="H468" s="48">
        <v>5.9</v>
      </c>
      <c r="I468" s="48">
        <v>27</v>
      </c>
      <c r="J468" s="48">
        <v>183</v>
      </c>
      <c r="K468" s="49" t="s">
        <v>49</v>
      </c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71</v>
      </c>
      <c r="F470" s="51">
        <v>200</v>
      </c>
      <c r="G470" s="51">
        <v>3.2</v>
      </c>
      <c r="H470" s="51">
        <v>2.7</v>
      </c>
      <c r="I470" s="51">
        <v>15.9</v>
      </c>
      <c r="J470" s="51">
        <v>101</v>
      </c>
      <c r="K470" s="52" t="s">
        <v>72</v>
      </c>
      <c r="L470" s="51"/>
    </row>
    <row r="471" spans="1:12" ht="14.4" x14ac:dyDescent="0.3">
      <c r="A471" s="25"/>
      <c r="B471" s="16"/>
      <c r="C471" s="11"/>
      <c r="D471" s="7" t="s">
        <v>23</v>
      </c>
      <c r="E471" s="50" t="s">
        <v>73</v>
      </c>
      <c r="F471" s="51">
        <v>75</v>
      </c>
      <c r="G471" s="51">
        <v>4.9000000000000004</v>
      </c>
      <c r="H471" s="51">
        <v>9.9</v>
      </c>
      <c r="I471" s="51">
        <v>18.3</v>
      </c>
      <c r="J471" s="51">
        <v>182</v>
      </c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 t="s">
        <v>53</v>
      </c>
      <c r="F472" s="51">
        <v>227</v>
      </c>
      <c r="G472" s="51">
        <v>0.9</v>
      </c>
      <c r="H472" s="51">
        <v>0.9</v>
      </c>
      <c r="I472" s="51">
        <v>22</v>
      </c>
      <c r="J472" s="51">
        <v>109</v>
      </c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707</v>
      </c>
      <c r="G475" s="21">
        <f t="shared" ref="G475" si="353">SUM(G468:G474)</f>
        <v>14.5</v>
      </c>
      <c r="H475" s="21">
        <f t="shared" ref="H475" si="354">SUM(H468:H474)</f>
        <v>19.399999999999999</v>
      </c>
      <c r="I475" s="21">
        <f t="shared" ref="I475" si="355">SUM(I468:I474)</f>
        <v>83.2</v>
      </c>
      <c r="J475" s="21">
        <f t="shared" ref="J475" si="356">SUM(J468:J474)</f>
        <v>575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169</v>
      </c>
      <c r="F480" s="51">
        <v>100</v>
      </c>
      <c r="G480" s="51">
        <v>5.6</v>
      </c>
      <c r="H480" s="51">
        <v>4.7</v>
      </c>
      <c r="I480" s="51">
        <v>1.2</v>
      </c>
      <c r="J480" s="51">
        <v>69.5</v>
      </c>
      <c r="K480" s="52" t="s">
        <v>140</v>
      </c>
      <c r="L480" s="51"/>
    </row>
    <row r="481" spans="1:12" ht="14.4" x14ac:dyDescent="0.3">
      <c r="A481" s="25"/>
      <c r="B481" s="16"/>
      <c r="C481" s="11"/>
      <c r="D481" s="7" t="s">
        <v>28</v>
      </c>
      <c r="E481" s="50" t="s">
        <v>170</v>
      </c>
      <c r="F481" s="51">
        <v>350</v>
      </c>
      <c r="G481" s="51">
        <v>18.100000000000001</v>
      </c>
      <c r="H481" s="51">
        <v>10.1</v>
      </c>
      <c r="I481" s="51">
        <v>14</v>
      </c>
      <c r="J481" s="51">
        <v>219</v>
      </c>
      <c r="K481" s="52" t="s">
        <v>171</v>
      </c>
      <c r="L481" s="51"/>
    </row>
    <row r="482" spans="1:12" ht="14.4" x14ac:dyDescent="0.3">
      <c r="A482" s="25"/>
      <c r="B482" s="16"/>
      <c r="C482" s="11"/>
      <c r="D482" s="7" t="s">
        <v>29</v>
      </c>
      <c r="E482" s="50" t="s">
        <v>172</v>
      </c>
      <c r="F482" s="51">
        <v>100</v>
      </c>
      <c r="G482" s="51">
        <v>14.1</v>
      </c>
      <c r="H482" s="51">
        <v>15.6</v>
      </c>
      <c r="I482" s="51">
        <v>1.8</v>
      </c>
      <c r="J482" s="51">
        <v>204</v>
      </c>
      <c r="K482" s="52" t="s">
        <v>173</v>
      </c>
      <c r="L482" s="51"/>
    </row>
    <row r="483" spans="1:12" ht="14.4" x14ac:dyDescent="0.3">
      <c r="A483" s="25"/>
      <c r="B483" s="16"/>
      <c r="C483" s="11"/>
      <c r="D483" s="7" t="s">
        <v>30</v>
      </c>
      <c r="E483" s="50" t="s">
        <v>125</v>
      </c>
      <c r="F483" s="51">
        <v>180</v>
      </c>
      <c r="G483" s="51">
        <v>3.9</v>
      </c>
      <c r="H483" s="51">
        <v>5.9</v>
      </c>
      <c r="I483" s="51">
        <v>26.7</v>
      </c>
      <c r="J483" s="51">
        <v>176</v>
      </c>
      <c r="K483" s="52" t="s">
        <v>126</v>
      </c>
      <c r="L483" s="51"/>
    </row>
    <row r="484" spans="1:12" ht="14.4" x14ac:dyDescent="0.3">
      <c r="A484" s="25"/>
      <c r="B484" s="16"/>
      <c r="C484" s="11"/>
      <c r="D484" s="7" t="s">
        <v>31</v>
      </c>
      <c r="E484" s="50" t="s">
        <v>79</v>
      </c>
      <c r="F484" s="51">
        <v>200</v>
      </c>
      <c r="G484" s="51">
        <v>0.5</v>
      </c>
      <c r="H484" s="51">
        <v>0</v>
      </c>
      <c r="I484" s="51">
        <v>18.8</v>
      </c>
      <c r="J484" s="51">
        <v>77</v>
      </c>
      <c r="K484" s="52" t="s">
        <v>80</v>
      </c>
      <c r="L484" s="51"/>
    </row>
    <row r="485" spans="1:12" ht="14.4" x14ac:dyDescent="0.3">
      <c r="A485" s="25"/>
      <c r="B485" s="16"/>
      <c r="C485" s="11"/>
      <c r="D485" s="7" t="s">
        <v>32</v>
      </c>
      <c r="E485" s="50" t="s">
        <v>65</v>
      </c>
      <c r="F485" s="51">
        <v>50</v>
      </c>
      <c r="G485" s="51">
        <v>1</v>
      </c>
      <c r="H485" s="51">
        <v>0.5</v>
      </c>
      <c r="I485" s="51">
        <v>22</v>
      </c>
      <c r="J485" s="51">
        <v>97</v>
      </c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 t="s">
        <v>66</v>
      </c>
      <c r="F486" s="51">
        <v>50</v>
      </c>
      <c r="G486" s="51">
        <v>1.1000000000000001</v>
      </c>
      <c r="H486" s="51">
        <v>0.6</v>
      </c>
      <c r="I486" s="51">
        <v>18.899999999999999</v>
      </c>
      <c r="J486" s="51">
        <v>86</v>
      </c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1030</v>
      </c>
      <c r="G489" s="21">
        <f t="shared" ref="G489" si="363">SUM(G480:G488)</f>
        <v>44.300000000000004</v>
      </c>
      <c r="H489" s="21">
        <f t="shared" ref="H489" si="364">SUM(H480:H488)</f>
        <v>37.4</v>
      </c>
      <c r="I489" s="21">
        <f t="shared" ref="I489" si="365">SUM(I480:I488)</f>
        <v>103.4</v>
      </c>
      <c r="J489" s="21">
        <f t="shared" ref="J489" si="366">SUM(J480:J488)</f>
        <v>928.5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67</v>
      </c>
      <c r="F490" s="51">
        <v>100</v>
      </c>
      <c r="G490" s="51">
        <v>7.5</v>
      </c>
      <c r="H490" s="51">
        <v>17</v>
      </c>
      <c r="I490" s="51">
        <v>70</v>
      </c>
      <c r="J490" s="51">
        <v>460</v>
      </c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 t="s">
        <v>68</v>
      </c>
      <c r="F491" s="51">
        <v>200</v>
      </c>
      <c r="G491" s="51">
        <v>0.1</v>
      </c>
      <c r="H491" s="51">
        <v>0</v>
      </c>
      <c r="I491" s="51">
        <v>12.6</v>
      </c>
      <c r="J491" s="51">
        <v>51</v>
      </c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7.6</v>
      </c>
      <c r="H494" s="21">
        <f t="shared" ref="H494" si="369">SUM(H490:H493)</f>
        <v>17</v>
      </c>
      <c r="I494" s="21">
        <f t="shared" ref="I494" si="370">SUM(I490:I493)</f>
        <v>82.6</v>
      </c>
      <c r="J494" s="21">
        <f t="shared" ref="J494" si="371">SUM(J490:J493)</f>
        <v>511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2037</v>
      </c>
      <c r="G509" s="34">
        <f t="shared" ref="G509" si="383">G475+G479+G489+G494+G501+G508</f>
        <v>66.400000000000006</v>
      </c>
      <c r="H509" s="34">
        <f t="shared" ref="H509" si="384">H475+H479+H489+H494+H501+H508</f>
        <v>73.8</v>
      </c>
      <c r="I509" s="34">
        <f t="shared" ref="I509" si="385">I475+I479+I489+I494+I501+I508</f>
        <v>269.20000000000005</v>
      </c>
      <c r="J509" s="34">
        <f t="shared" ref="J509" si="386">J475+J479+J489+J494+J501+J508</f>
        <v>2014.5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 t="s">
        <v>174</v>
      </c>
      <c r="F510" s="48">
        <v>205</v>
      </c>
      <c r="G510" s="48">
        <v>7.6</v>
      </c>
      <c r="H510" s="48">
        <v>8.1999999999999993</v>
      </c>
      <c r="I510" s="48">
        <v>20.7</v>
      </c>
      <c r="J510" s="48">
        <v>187</v>
      </c>
      <c r="K510" s="49" t="s">
        <v>49</v>
      </c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 t="s">
        <v>85</v>
      </c>
      <c r="F512" s="51">
        <v>200</v>
      </c>
      <c r="G512" s="51">
        <v>2.8</v>
      </c>
      <c r="H512" s="51">
        <v>2.5</v>
      </c>
      <c r="I512" s="51">
        <v>19.899999999999999</v>
      </c>
      <c r="J512" s="51">
        <v>113</v>
      </c>
      <c r="K512" s="52" t="s">
        <v>86</v>
      </c>
      <c r="L512" s="51"/>
    </row>
    <row r="513" spans="1:12" ht="14.4" x14ac:dyDescent="0.3">
      <c r="A513" s="25"/>
      <c r="B513" s="16"/>
      <c r="C513" s="11"/>
      <c r="D513" s="7" t="s">
        <v>23</v>
      </c>
      <c r="E513" s="50" t="s">
        <v>52</v>
      </c>
      <c r="F513" s="51">
        <v>50</v>
      </c>
      <c r="G513" s="51">
        <v>2.4</v>
      </c>
      <c r="H513" s="51">
        <v>7.3</v>
      </c>
      <c r="I513" s="51">
        <v>17.5</v>
      </c>
      <c r="J513" s="51">
        <v>146</v>
      </c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 t="s">
        <v>53</v>
      </c>
      <c r="F514" s="51">
        <v>300</v>
      </c>
      <c r="G514" s="51">
        <v>1.2</v>
      </c>
      <c r="H514" s="51">
        <v>1.2</v>
      </c>
      <c r="I514" s="51">
        <v>29.1</v>
      </c>
      <c r="J514" s="51">
        <v>144</v>
      </c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755</v>
      </c>
      <c r="G517" s="21">
        <f t="shared" ref="G517" si="388">SUM(G510:G516)</f>
        <v>13.999999999999998</v>
      </c>
      <c r="H517" s="21">
        <f t="shared" ref="H517" si="389">SUM(H510:H516)</f>
        <v>19.2</v>
      </c>
      <c r="I517" s="21">
        <f t="shared" ref="I517" si="390">SUM(I510:I516)</f>
        <v>87.199999999999989</v>
      </c>
      <c r="J517" s="21">
        <f t="shared" ref="J517" si="391">SUM(J510:J516)</f>
        <v>590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175</v>
      </c>
      <c r="F522" s="51">
        <v>100</v>
      </c>
      <c r="G522" s="51">
        <v>0.9</v>
      </c>
      <c r="H522" s="51">
        <v>5</v>
      </c>
      <c r="I522" s="51">
        <v>3.1</v>
      </c>
      <c r="J522" s="51">
        <v>61</v>
      </c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 t="s">
        <v>176</v>
      </c>
      <c r="F523" s="51">
        <v>270</v>
      </c>
      <c r="G523" s="51">
        <v>7.7</v>
      </c>
      <c r="H523" s="51">
        <v>6.3</v>
      </c>
      <c r="I523" s="51">
        <v>21</v>
      </c>
      <c r="J523" s="51">
        <v>172</v>
      </c>
      <c r="K523" s="52" t="s">
        <v>177</v>
      </c>
      <c r="L523" s="51"/>
    </row>
    <row r="524" spans="1:12" ht="14.4" x14ac:dyDescent="0.3">
      <c r="A524" s="25"/>
      <c r="B524" s="16"/>
      <c r="C524" s="11"/>
      <c r="D524" s="7" t="s">
        <v>29</v>
      </c>
      <c r="E524" s="50" t="s">
        <v>178</v>
      </c>
      <c r="F524" s="51">
        <v>250</v>
      </c>
      <c r="G524" s="51">
        <v>15.3</v>
      </c>
      <c r="H524" s="51">
        <v>18.399999999999999</v>
      </c>
      <c r="I524" s="51">
        <v>37.700000000000003</v>
      </c>
      <c r="J524" s="51">
        <v>377.6</v>
      </c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 t="s">
        <v>127</v>
      </c>
      <c r="F526" s="51">
        <v>200</v>
      </c>
      <c r="G526" s="51">
        <v>0.2</v>
      </c>
      <c r="H526" s="51">
        <v>0</v>
      </c>
      <c r="I526" s="51">
        <v>20.6</v>
      </c>
      <c r="J526" s="51">
        <v>83</v>
      </c>
      <c r="K526" s="52" t="s">
        <v>128</v>
      </c>
      <c r="L526" s="51"/>
    </row>
    <row r="527" spans="1:12" ht="14.4" x14ac:dyDescent="0.3">
      <c r="A527" s="25"/>
      <c r="B527" s="16"/>
      <c r="C527" s="11"/>
      <c r="D527" s="7" t="s">
        <v>32</v>
      </c>
      <c r="E527" s="50" t="s">
        <v>65</v>
      </c>
      <c r="F527" s="51">
        <v>50</v>
      </c>
      <c r="G527" s="51">
        <v>1</v>
      </c>
      <c r="H527" s="51">
        <v>0.5</v>
      </c>
      <c r="I527" s="51">
        <v>22</v>
      </c>
      <c r="J527" s="51">
        <v>97</v>
      </c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 t="s">
        <v>66</v>
      </c>
      <c r="F528" s="51">
        <v>50</v>
      </c>
      <c r="G528" s="51">
        <v>1.1000000000000001</v>
      </c>
      <c r="H528" s="51">
        <v>0.6</v>
      </c>
      <c r="I528" s="51">
        <v>18.899999999999999</v>
      </c>
      <c r="J528" s="51">
        <v>86</v>
      </c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920</v>
      </c>
      <c r="G531" s="21">
        <f t="shared" ref="G531" si="397">SUM(G522:G530)</f>
        <v>26.2</v>
      </c>
      <c r="H531" s="21">
        <f t="shared" ref="H531" si="398">SUM(H522:H530)</f>
        <v>30.8</v>
      </c>
      <c r="I531" s="21">
        <f t="shared" ref="I531" si="399">SUM(I522:I530)</f>
        <v>123.30000000000001</v>
      </c>
      <c r="J531" s="21">
        <f t="shared" ref="J531" si="400">SUM(J522:J530)</f>
        <v>876.6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179</v>
      </c>
      <c r="F532" s="51">
        <v>75</v>
      </c>
      <c r="G532" s="51">
        <v>5</v>
      </c>
      <c r="H532" s="51">
        <v>8.9</v>
      </c>
      <c r="I532" s="51">
        <v>50.7</v>
      </c>
      <c r="J532" s="51">
        <v>301.89999999999998</v>
      </c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 t="s">
        <v>68</v>
      </c>
      <c r="F533" s="51">
        <v>200</v>
      </c>
      <c r="G533" s="51">
        <v>0.1</v>
      </c>
      <c r="H533" s="51">
        <v>0</v>
      </c>
      <c r="I533" s="51">
        <v>12.6</v>
      </c>
      <c r="J533" s="51">
        <v>51</v>
      </c>
      <c r="K533" s="52"/>
      <c r="L533" s="51"/>
    </row>
    <row r="534" spans="1:12" ht="14.4" x14ac:dyDescent="0.3">
      <c r="A534" s="25"/>
      <c r="B534" s="16"/>
      <c r="C534" s="11"/>
      <c r="D534" s="6" t="s">
        <v>116</v>
      </c>
      <c r="E534" s="50" t="s">
        <v>117</v>
      </c>
      <c r="F534" s="51">
        <v>25</v>
      </c>
      <c r="G534" s="51">
        <v>1.8</v>
      </c>
      <c r="H534" s="51">
        <v>8.5</v>
      </c>
      <c r="I534" s="51">
        <v>13.5</v>
      </c>
      <c r="J534" s="51">
        <v>138</v>
      </c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402">SUM(G532:G535)</f>
        <v>6.8999999999999995</v>
      </c>
      <c r="H536" s="21">
        <f t="shared" ref="H536" si="403">SUM(H532:H535)</f>
        <v>17.399999999999999</v>
      </c>
      <c r="I536" s="21">
        <f t="shared" ref="I536" si="404">SUM(I532:I535)</f>
        <v>76.800000000000011</v>
      </c>
      <c r="J536" s="21">
        <f t="shared" ref="J536" si="405">SUM(J532:J535)</f>
        <v>490.9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1975</v>
      </c>
      <c r="G551" s="34">
        <f t="shared" ref="G551" si="417">G517+G521+G531+G536+G543+G550</f>
        <v>47.099999999999994</v>
      </c>
      <c r="H551" s="34">
        <f t="shared" ref="H551" si="418">H517+H521+H531+H536+H543+H550</f>
        <v>67.400000000000006</v>
      </c>
      <c r="I551" s="34">
        <f t="shared" ref="I551" si="419">I517+I521+I531+I536+I543+I550</f>
        <v>287.3</v>
      </c>
      <c r="J551" s="34">
        <f t="shared" ref="J551" si="420">J517+J521+J531+J536+J543+J550</f>
        <v>1957.5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thickBot="1" x14ac:dyDescent="0.3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.8" thickBot="1" x14ac:dyDescent="0.3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1964.3333333333333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60.666666666666664</v>
      </c>
      <c r="H594" s="42">
        <f t="shared" si="456"/>
        <v>68.974999999999994</v>
      </c>
      <c r="I594" s="42">
        <f t="shared" si="456"/>
        <v>277.18333333333334</v>
      </c>
      <c r="J594" s="42">
        <f t="shared" si="456"/>
        <v>1977.6000000000001</v>
      </c>
      <c r="K594" s="42"/>
      <c r="L594" s="42" t="e">
        <f t="shared" ca="1" si="45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2025-07-01T07:18:29Z</cp:lastPrinted>
  <dcterms:created xsi:type="dcterms:W3CDTF">2022-05-16T14:23:56Z</dcterms:created>
  <dcterms:modified xsi:type="dcterms:W3CDTF">2025-07-07T12:02:29Z</dcterms:modified>
</cp:coreProperties>
</file>